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https://brillioonline-my.sharepoint.com/personal/k_nikhileswar_brillio_com/Documents/Documents/"/>
    </mc:Choice>
  </mc:AlternateContent>
  <xr:revisionPtr revIDLastSave="0" documentId="8_{512BBC84-3609-4E08-B977-A9FECB9DA9BF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Content Hierachy" sheetId="2" r:id="rId1"/>
    <sheet name="Custom Event Parameters" sheetId="3" r:id="rId2"/>
    <sheet name="01.01.00-Home Page" sheetId="6" r:id="rId3"/>
    <sheet name="02.01.00-My Dashboard" sheetId="30" r:id="rId4"/>
    <sheet name="03.01.00-PLP" sheetId="45" r:id="rId5"/>
    <sheet name="03.02.00-PDP" sheetId="11" r:id="rId6"/>
    <sheet name="Cart" sheetId="44" r:id="rId7"/>
    <sheet name="04.01.00-About" sheetId="17" r:id="rId8"/>
    <sheet name="05.01.00-Activation kit" sheetId="28" r:id="rId9"/>
    <sheet name="05.06.00-Collectioninstructions" sheetId="18" r:id="rId10"/>
    <sheet name="06.01.00-Checkout" sheetId="10" r:id="rId11"/>
    <sheet name="06.02.00-puchase" sheetId="41" r:id="rId12"/>
    <sheet name="08.00-Privacy consent &amp; choices" sheetId="19" r:id="rId13"/>
    <sheet name=" Login &amp; Logout" sheetId="43" r:id="rId14"/>
    <sheet name="10.01.00 Page Scroll" sheetId="13" r:id="rId15"/>
    <sheet name="11.01.00 Global Header &amp; Footer" sheetId="36" r:id="rId16"/>
    <sheet name="Error" sheetId="46" r:id="rId17"/>
    <sheet name="09.01.00-Support" sheetId="27" state="hidden" r:id="rId18"/>
    <sheet name="12.01.00-Careers" sheetId="21" state="hidden" r:id="rId19"/>
    <sheet name=" Zendesk Activate" sheetId="37" r:id="rId20"/>
  </sheets>
  <definedNames>
    <definedName name="_xlnm._FilterDatabase" localSheetId="1" hidden="1">'Custom Event Parameters'!$A$1:$D$1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44" i="2" l="1"/>
  <c r="B42" i="2"/>
  <c r="B40" i="2"/>
  <c r="B36" i="2"/>
  <c r="B51" i="2"/>
  <c r="B48" i="2"/>
  <c r="B34" i="2"/>
  <c r="B53" i="2"/>
  <c r="B30" i="2"/>
  <c r="B28" i="2"/>
  <c r="B26" i="2"/>
  <c r="B24" i="2"/>
  <c r="B22" i="2"/>
  <c r="B12" i="2"/>
  <c r="B10" i="2"/>
  <c r="B8" i="2"/>
  <c r="B6" i="2"/>
  <c r="L29" i="6"/>
  <c r="M29" i="6" s="1"/>
  <c r="P29" i="6"/>
  <c r="Q29" i="6" s="1"/>
  <c r="T29" i="6"/>
  <c r="U29" i="6" s="1"/>
  <c r="L31" i="6"/>
  <c r="M31" i="6" s="1"/>
  <c r="P31" i="6"/>
  <c r="Q31" i="6" s="1"/>
  <c r="T31" i="6"/>
  <c r="U31" i="6" s="1"/>
  <c r="L33" i="6"/>
  <c r="M33" i="6" s="1"/>
  <c r="P33" i="6"/>
  <c r="Q33" i="6" s="1"/>
  <c r="T33" i="6"/>
  <c r="U33" i="6" s="1"/>
  <c r="L46" i="6"/>
  <c r="M46" i="6" s="1"/>
  <c r="P46" i="6"/>
  <c r="Q46" i="6" s="1"/>
  <c r="T46" i="6"/>
  <c r="U46" i="6" s="1"/>
  <c r="L47" i="6"/>
  <c r="M47" i="6" s="1"/>
  <c r="P47" i="6"/>
  <c r="Q47" i="6" s="1"/>
  <c r="T47" i="6"/>
  <c r="U47" i="6" s="1"/>
  <c r="L7" i="6"/>
  <c r="M7" i="6" s="1"/>
  <c r="P7" i="6"/>
  <c r="Q7" i="6" s="1"/>
  <c r="T7" i="6"/>
  <c r="U7" i="6" s="1"/>
  <c r="T5" i="6"/>
  <c r="U5" i="6" s="1"/>
  <c r="T8" i="6"/>
  <c r="U8" i="6" s="1"/>
  <c r="T10" i="6"/>
  <c r="U10" i="6" s="1"/>
  <c r="T11" i="6"/>
  <c r="U11" i="6" s="1"/>
  <c r="T12" i="6"/>
  <c r="U12" i="6" s="1"/>
  <c r="T21" i="6"/>
  <c r="U21" i="6" s="1"/>
  <c r="P10" i="6"/>
  <c r="Q10" i="6" s="1"/>
  <c r="P11" i="6"/>
  <c r="Q11" i="6" s="1"/>
  <c r="P12" i="6"/>
  <c r="Q12" i="6" s="1"/>
  <c r="P21" i="6"/>
  <c r="Q21" i="6" s="1"/>
  <c r="L8" i="6"/>
  <c r="M8" i="6" s="1"/>
  <c r="L10" i="6"/>
  <c r="M10" i="6" s="1"/>
  <c r="L11" i="6"/>
  <c r="M11" i="6" s="1"/>
  <c r="L12" i="6"/>
  <c r="M12" i="6" s="1"/>
  <c r="L21" i="6"/>
  <c r="M21" i="6" s="1"/>
  <c r="P8" i="6"/>
  <c r="Q8" i="6" s="1"/>
  <c r="P5" i="6"/>
  <c r="Q5" i="6" s="1"/>
  <c r="L5" i="6"/>
  <c r="M5" i="6" s="1"/>
</calcChain>
</file>

<file path=xl/sharedStrings.xml><?xml version="1.0" encoding="utf-8"?>
<sst xmlns="http://schemas.openxmlformats.org/spreadsheetml/2006/main" count="11624" uniqueCount="865">
  <si>
    <t xml:space="preserve"> </t>
  </si>
  <si>
    <t xml:space="preserve"> URL</t>
  </si>
  <si>
    <t>Hash Fragment</t>
  </si>
  <si>
    <t>Beacon ID</t>
  </si>
  <si>
    <t>Page Name (pageName)  [ Level 1 ] &gt; [ Level 2 ] &gt; [Level 3 ]</t>
  </si>
  <si>
    <t>Content Level 1 
[ Level 1 ]</t>
  </si>
  <si>
    <t xml:space="preserve">Content Level 2 
[ Level 1 ] &gt; [ Level 2 ]  </t>
  </si>
  <si>
    <t>Content Level 3 
[ Level 1 ] &gt; [ Level 2 ] &gt; [Level 3 ]</t>
  </si>
  <si>
    <t>https://consumer.qa.colibri.abbott.com</t>
  </si>
  <si>
    <t>/</t>
  </si>
  <si>
    <t>01.01.00</t>
  </si>
  <si>
    <t>home</t>
  </si>
  <si>
    <t>https://consumer.qa.colibri.abbott.com/dashboard/tests-in-process</t>
  </si>
  <si>
    <t>02.01.00</t>
  </si>
  <si>
    <t>dashboard &gt; tests in process</t>
  </si>
  <si>
    <t>dashboard</t>
  </si>
  <si>
    <t>https://consumer.qa.colibri.abbott.com/dashboard/your-results</t>
  </si>
  <si>
    <t>02.02.00</t>
  </si>
  <si>
    <t>dashboard &gt; your results</t>
  </si>
  <si>
    <t>https://consumer.qa.colibri.abbott.com/dashboard/order-history</t>
  </si>
  <si>
    <t>02.03.00</t>
  </si>
  <si>
    <t>dashboard &gt; order history</t>
  </si>
  <si>
    <t xml:space="preserve">dashboard &gt; order history </t>
  </si>
  <si>
    <t>https://consumer.qa.colibri.abbott.com/dashboard/manage-account</t>
  </si>
  <si>
    <t>02.04.00</t>
  </si>
  <si>
    <t>dashboard &gt; manage account</t>
  </si>
  <si>
    <t xml:space="preserve">dashboard &gt; manage account </t>
  </si>
  <si>
    <t>https://consumer.qa.colibri.abbott.com/dashboard/manage-account/edit-address</t>
  </si>
  <si>
    <t>edit-address</t>
  </si>
  <si>
    <t>02.05.00</t>
  </si>
  <si>
    <t>dashboard &gt; manage account &gt; edit address</t>
  </si>
  <si>
    <t>https://consumer.qa.colibri.abbott.com/dashboard/manage-account/edit-personal-info</t>
  </si>
  <si>
    <t>edit-personal-info</t>
  </si>
  <si>
    <t>02.06.00</t>
  </si>
  <si>
    <t>dashboard &gt; manage account &gt; edit personal info</t>
  </si>
  <si>
    <t>https://consumer.qa.colibri.abbott.com/dashboard/manage-account/consent-text-messaging</t>
  </si>
  <si>
    <t>consent text messaging</t>
  </si>
  <si>
    <t>02.07.00</t>
  </si>
  <si>
    <t>dashboard &gt; manage account &gt; consent text messaging</t>
  </si>
  <si>
    <t>https://consumer.qa.colibri.abbott.com/dashboard/manage-account/consent-product-info</t>
  </si>
  <si>
    <t>consent product info</t>
  </si>
  <si>
    <t>02.08.00</t>
  </si>
  <si>
    <t>dashboard &gt; manage account &gt; consent product info</t>
  </si>
  <si>
    <t>https://consumer.qa.colibri.abbott.com/product-catalog</t>
  </si>
  <si>
    <t>03.01.00</t>
  </si>
  <si>
    <t>product &gt; product listing</t>
  </si>
  <si>
    <t>product</t>
  </si>
  <si>
    <t>https://consumer.qa.colibri.abbott.com/product/71000</t>
  </si>
  <si>
    <t>03.02.00</t>
  </si>
  <si>
    <t>product &gt; product display</t>
  </si>
  <si>
    <t>https://consumer.qa.colibri.abbott.com/about-us</t>
  </si>
  <si>
    <t>04.01.00</t>
  </si>
  <si>
    <t>about us &gt; about us</t>
  </si>
  <si>
    <t>about us</t>
  </si>
  <si>
    <t>https://consumer.qa.colibri.abbott.com/how-it-works</t>
  </si>
  <si>
    <t>04.02.00</t>
  </si>
  <si>
    <t>about us &gt; how it works</t>
  </si>
  <si>
    <t>https://consumer.qa.colibri.abbott.com/sample-results</t>
  </si>
  <si>
    <t>04.03.00</t>
  </si>
  <si>
    <t>about us &gt; sample results</t>
  </si>
  <si>
    <t>support is zendesk site</t>
  </si>
  <si>
    <t>n/a</t>
  </si>
  <si>
    <t>https://consumer.qa.colibri.abbott.com/activate</t>
  </si>
  <si>
    <t>05.01.00</t>
  </si>
  <si>
    <t>activate</t>
  </si>
  <si>
    <t>https://consumer.qa.colibri.abbott.com/activate/test-details</t>
  </si>
  <si>
    <t>05.02.00</t>
  </si>
  <si>
    <t>activate &gt; test details</t>
  </si>
  <si>
    <t xml:space="preserve">activate &gt; test details </t>
  </si>
  <si>
    <t>https://consumer.qa.colibri.abbott.com/activate/personal-information</t>
  </si>
  <si>
    <t>active/personal information</t>
  </si>
  <si>
    <t>05.03.00</t>
  </si>
  <si>
    <t>activate &gt; personal information</t>
  </si>
  <si>
    <t>https://consumer.qa.colibri.abbott.com/activate/test-questions</t>
  </si>
  <si>
    <t>05.04.00</t>
  </si>
  <si>
    <t>activate &gt; test questions</t>
  </si>
  <si>
    <t>https://consumer.qa.colibri.abbott.com/test-review</t>
  </si>
  <si>
    <t>05.05.00</t>
  </si>
  <si>
    <t>activate &gt; test review</t>
  </si>
  <si>
    <t>https://consumer.qa.colibri.abbott.com/prediabetes-screen?activationDate=03%2F08%2F2023</t>
  </si>
  <si>
    <t>05.06.00</t>
  </si>
  <si>
    <t>activate &gt; colletion instructions</t>
  </si>
  <si>
    <t>activate &gt; collection instructions</t>
  </si>
  <si>
    <t>cart is a right rail modal</t>
  </si>
  <si>
    <t>https://consumer.qa.colibri.abbott.com/checkout</t>
  </si>
  <si>
    <t>06.01.00</t>
  </si>
  <si>
    <t>checkout</t>
  </si>
  <si>
    <t>checkout has multi step process</t>
  </si>
  <si>
    <t>https://consumer.qa.colibri.abbott.com/confirmation/000000926</t>
  </si>
  <si>
    <t>06.02.00</t>
  </si>
  <si>
    <t>checkout &gt; order confirmation</t>
  </si>
  <si>
    <t xml:space="preserve">checkout &gt; order confirmation </t>
  </si>
  <si>
    <t>https://consumer.qa.colibri.abbott.com/rights-request-form</t>
  </si>
  <si>
    <t>08.01.00</t>
  </si>
  <si>
    <t>privacy-consent &gt; do not sell my infomration request page</t>
  </si>
  <si>
    <t>privacy-consent</t>
  </si>
  <si>
    <t xml:space="preserve">Page scroll </t>
  </si>
  <si>
    <t>Page scroll</t>
  </si>
  <si>
    <t>10.00.00</t>
  </si>
  <si>
    <t>Global header clicks</t>
  </si>
  <si>
    <t>11.01.01</t>
  </si>
  <si>
    <t>login</t>
  </si>
  <si>
    <t xml:space="preserve">login </t>
  </si>
  <si>
    <t>09.01.01</t>
  </si>
  <si>
    <t>13.01.01</t>
  </si>
  <si>
    <t>DB-VHF2-UMIQ</t>
  </si>
  <si>
    <t>400 Regency Forest Dr, Suite 110</t>
  </si>
  <si>
    <t>Event Parameter Name</t>
  </si>
  <si>
    <t>Event Friendly Name</t>
  </si>
  <si>
    <t>Event Parameter Description</t>
  </si>
  <si>
    <t>Global</t>
  </si>
  <si>
    <t>s.prop1</t>
  </si>
  <si>
    <t>beacon_id</t>
  </si>
  <si>
    <t>custom value that indicates per hit what sitesection, subsection and interaction</t>
  </si>
  <si>
    <t>Yes</t>
  </si>
  <si>
    <t>adobeDataLayer.beaconId</t>
  </si>
  <si>
    <t>s.prop2</t>
  </si>
  <si>
    <t>(not assigned)</t>
  </si>
  <si>
    <t>s.prop3</t>
  </si>
  <si>
    <t>s.prop4</t>
  </si>
  <si>
    <t>page_level_2</t>
  </si>
  <si>
    <t>content hierarchey level 2</t>
  </si>
  <si>
    <t>adobeDataLayer.pageLevel2</t>
  </si>
  <si>
    <t>s.prop5</t>
  </si>
  <si>
    <t>page_level_3</t>
  </si>
  <si>
    <t>content hierarchey level 3</t>
  </si>
  <si>
    <t>adobeDataLayer.pageLevel3</t>
  </si>
  <si>
    <t>s.prop6</t>
  </si>
  <si>
    <t>link_name</t>
  </si>
  <si>
    <t>name of the link that was clicked [about us] etc this is tracked via data-attributes</t>
  </si>
  <si>
    <t>adobeDataLayer.link.linkName</t>
  </si>
  <si>
    <t>s.prop7</t>
  </si>
  <si>
    <t>link_location</t>
  </si>
  <si>
    <t>location of the link that was clicked [footer] etc this is tracked via data-attributes</t>
  </si>
  <si>
    <t>adobeDataLayer.link.linkLocation</t>
  </si>
  <si>
    <t>s.prop8</t>
  </si>
  <si>
    <t>questionnaire responses</t>
  </si>
  <si>
    <t>list of all responses in step 2 of activation</t>
  </si>
  <si>
    <t>adobeDataLayer.questionnaireResponses</t>
  </si>
  <si>
    <t>s.prop9</t>
  </si>
  <si>
    <t>visitor_id</t>
  </si>
  <si>
    <t>123456789'</t>
  </si>
  <si>
    <t>adobeDataLayer.visitorId</t>
  </si>
  <si>
    <t>s.prop10</t>
  </si>
  <si>
    <t>form name</t>
  </si>
  <si>
    <t>adobeDataLayer.formName</t>
  </si>
  <si>
    <t>s.prop11</t>
  </si>
  <si>
    <t>hour of day</t>
  </si>
  <si>
    <t>adobeDataLayer.hourOfDay</t>
  </si>
  <si>
    <t>s.prop12</t>
  </si>
  <si>
    <t>day of week</t>
  </si>
  <si>
    <t>adobeDataLayer.dayOfWeek</t>
  </si>
  <si>
    <t>s.prop13</t>
  </si>
  <si>
    <t>weekday / weekend</t>
  </si>
  <si>
    <t>adobeDataLayer.weekday/weekend</t>
  </si>
  <si>
    <t>s.prop14</t>
  </si>
  <si>
    <t>video name</t>
  </si>
  <si>
    <t>adobeDataLayer.videoName</t>
  </si>
  <si>
    <t>s.prop15</t>
  </si>
  <si>
    <t>percent_page_viewed</t>
  </si>
  <si>
    <t>used for %page viewed</t>
  </si>
  <si>
    <t>adobeDataLayer.percentPageViewed</t>
  </si>
  <si>
    <t>s.prop16</t>
  </si>
  <si>
    <t>payment_type</t>
  </si>
  <si>
    <t>tracks the method of payment [credit card, paypal, etc)]</t>
  </si>
  <si>
    <t>adobeDataLayer.txn.paymentType</t>
  </si>
  <si>
    <t>s.prop17</t>
  </si>
  <si>
    <t>utm_campaign</t>
  </si>
  <si>
    <t>captures the existing UTM_campaign value</t>
  </si>
  <si>
    <t>adobeDataLayer.utmCampaign</t>
  </si>
  <si>
    <t>s.prop18</t>
  </si>
  <si>
    <t>utm_content</t>
  </si>
  <si>
    <t>captures the existing UTM_content value</t>
  </si>
  <si>
    <t>adobeDataLayer.utmContent</t>
  </si>
  <si>
    <t>s.prop19</t>
  </si>
  <si>
    <t>utm_id</t>
  </si>
  <si>
    <t>captures the existing UTM_id value</t>
  </si>
  <si>
    <t>adobeDataLayer.utmId</t>
  </si>
  <si>
    <t>s.prop20</t>
  </si>
  <si>
    <t>utm_medium</t>
  </si>
  <si>
    <t>captures the existing UTM_medium value</t>
  </si>
  <si>
    <t>adobeDataLayer.utmMedium</t>
  </si>
  <si>
    <t>s.prop21</t>
  </si>
  <si>
    <t>utm_source</t>
  </si>
  <si>
    <t>captures the existing UTM_source value</t>
  </si>
  <si>
    <t>adobeDataLayer.utmSource</t>
  </si>
  <si>
    <t>s.prop22</t>
  </si>
  <si>
    <t>utm_term</t>
  </si>
  <si>
    <t>captures the existing UTM_term value</t>
  </si>
  <si>
    <t>adobeDataLayer.utmTerm</t>
  </si>
  <si>
    <t>s.prop23</t>
  </si>
  <si>
    <t>last_field_touched</t>
  </si>
  <si>
    <t>adobeDataLayer.lastFieldTouched</t>
  </si>
  <si>
    <t>s.prop24</t>
  </si>
  <si>
    <t>login status</t>
  </si>
  <si>
    <t xml:space="preserve">set to y/n </t>
  </si>
  <si>
    <t>adobeDataLayer.loggedIn</t>
  </si>
  <si>
    <t>s.prop25</t>
  </si>
  <si>
    <t>transaction ID</t>
  </si>
  <si>
    <t>Captures the transaction ID on the order confirmation pages.</t>
  </si>
  <si>
    <t>adobeDataLayer.txn.transactionId</t>
  </si>
  <si>
    <t>s.prop26</t>
  </si>
  <si>
    <t>web URL</t>
  </si>
  <si>
    <t>captures the URL of the page</t>
  </si>
  <si>
    <t>s.prop27</t>
  </si>
  <si>
    <t>s.prop28</t>
  </si>
  <si>
    <t>s.prop29</t>
  </si>
  <si>
    <t>s.prop30</t>
  </si>
  <si>
    <t>s.prop31</t>
  </si>
  <si>
    <t>s.prop32</t>
  </si>
  <si>
    <t>s.prop33</t>
  </si>
  <si>
    <t>s.prop34</t>
  </si>
  <si>
    <t>s.prop35</t>
  </si>
  <si>
    <t>s.prop36</t>
  </si>
  <si>
    <t>s.prop37</t>
  </si>
  <si>
    <t>s.prop38</t>
  </si>
  <si>
    <t>s.prop39</t>
  </si>
  <si>
    <t>s.prop40</t>
  </si>
  <si>
    <t>s.prop41</t>
  </si>
  <si>
    <t>s.prop42</t>
  </si>
  <si>
    <t>s.prop43</t>
  </si>
  <si>
    <t>s.prop44</t>
  </si>
  <si>
    <t>s.prop45</t>
  </si>
  <si>
    <t>s.prop70</t>
  </si>
  <si>
    <t>s.products</t>
  </si>
  <si>
    <t>products</t>
  </si>
  <si>
    <t>product details</t>
  </si>
  <si>
    <t>pending</t>
  </si>
  <si>
    <t>s.campaign</t>
  </si>
  <si>
    <t xml:space="preserve">pending </t>
  </si>
  <si>
    <t>s.pageName</t>
  </si>
  <si>
    <t>page_name</t>
  </si>
  <si>
    <t>page name</t>
  </si>
  <si>
    <t>adobeDataLayer.pageName</t>
  </si>
  <si>
    <t xml:space="preserve">channel </t>
  </si>
  <si>
    <t>page_level_1</t>
  </si>
  <si>
    <t>content hierarchey levl 1</t>
  </si>
  <si>
    <t>adobeDataLayer.pageLevel1</t>
  </si>
  <si>
    <t>s.eVar1</t>
  </si>
  <si>
    <t>s.eVar2</t>
  </si>
  <si>
    <t>pagename</t>
  </si>
  <si>
    <t>Page name</t>
  </si>
  <si>
    <t>s.eVar3</t>
  </si>
  <si>
    <t>content hierarchey level 1</t>
  </si>
  <si>
    <t>s.eVar4</t>
  </si>
  <si>
    <t>s.eVar5</t>
  </si>
  <si>
    <t>s.eVar6</t>
  </si>
  <si>
    <t>s.eVar7</t>
  </si>
  <si>
    <t>s.eVar8</t>
  </si>
  <si>
    <t>s.eVar9</t>
  </si>
  <si>
    <t>s.eVar10</t>
  </si>
  <si>
    <t>checkout, activation etc</t>
  </si>
  <si>
    <t>s.eVar11</t>
  </si>
  <si>
    <t>the current hour of day (time parting)</t>
  </si>
  <si>
    <t>s.eVar12</t>
  </si>
  <si>
    <t>current day of the week (time parting)</t>
  </si>
  <si>
    <t>s.eVar13</t>
  </si>
  <si>
    <t>weekday or weekend (time parting)</t>
  </si>
  <si>
    <t>s.eVar14</t>
  </si>
  <si>
    <t>name of video that is played</t>
  </si>
  <si>
    <t>s.eVar15</t>
  </si>
  <si>
    <t>s.eVar16</t>
  </si>
  <si>
    <t>s.eVar17</t>
  </si>
  <si>
    <t>s.eVar18</t>
  </si>
  <si>
    <t>s.eVar19</t>
  </si>
  <si>
    <t>s.eVar20</t>
  </si>
  <si>
    <t>s.eVar21</t>
  </si>
  <si>
    <t>s.eVar22</t>
  </si>
  <si>
    <t>s.eVar23</t>
  </si>
  <si>
    <t>value of last field/error when a form is abandoned</t>
  </si>
  <si>
    <t>s.eVar24</t>
  </si>
  <si>
    <t>s.eVar25</t>
  </si>
  <si>
    <t>s.eVar26</t>
  </si>
  <si>
    <t>s.eVar27</t>
  </si>
  <si>
    <t>s.eVar28</t>
  </si>
  <si>
    <t>s.eVar29</t>
  </si>
  <si>
    <t>s.eVar30</t>
  </si>
  <si>
    <t>s.eVar31</t>
  </si>
  <si>
    <t>s.eVar32</t>
  </si>
  <si>
    <t>s.eVar33</t>
  </si>
  <si>
    <t>s.eVar34</t>
  </si>
  <si>
    <t>s.eVar35</t>
  </si>
  <si>
    <t>s.eVar36</t>
  </si>
  <si>
    <t>s.eVar37</t>
  </si>
  <si>
    <t>s.eVar38</t>
  </si>
  <si>
    <t>s.eVar39</t>
  </si>
  <si>
    <t>s.eVar40</t>
  </si>
  <si>
    <t>s.eVar41</t>
  </si>
  <si>
    <t>s.eVar42</t>
  </si>
  <si>
    <t>s.eVar43</t>
  </si>
  <si>
    <t>s.eVar44</t>
  </si>
  <si>
    <t>s.eVar45</t>
  </si>
  <si>
    <t>s.eVar70</t>
  </si>
  <si>
    <t>scOpen</t>
  </si>
  <si>
    <t>scView</t>
  </si>
  <si>
    <t>scCheckout</t>
  </si>
  <si>
    <t xml:space="preserve">On checkout page </t>
  </si>
  <si>
    <t>scAdd</t>
  </si>
  <si>
    <t>On checkout page Link</t>
  </si>
  <si>
    <t>scRemove</t>
  </si>
  <si>
    <t>purchase</t>
  </si>
  <si>
    <t>On Order confirmation page</t>
  </si>
  <si>
    <t>s.event1</t>
  </si>
  <si>
    <t>link_click</t>
  </si>
  <si>
    <t>set when an internal link is clicked (data-attributes)</t>
  </si>
  <si>
    <t>s.event2</t>
  </si>
  <si>
    <t>activation start</t>
  </si>
  <si>
    <t>set when activation starts</t>
  </si>
  <si>
    <t>s.event3</t>
  </si>
  <si>
    <t>activation step 2</t>
  </si>
  <si>
    <t>se when user reaches the personal Info page</t>
  </si>
  <si>
    <t>s.event4</t>
  </si>
  <si>
    <t>activation step 3</t>
  </si>
  <si>
    <t>set when user reaches test questionaire page</t>
  </si>
  <si>
    <t>s.event5</t>
  </si>
  <si>
    <t>activation step4</t>
  </si>
  <si>
    <t>set on review page after filling personal info and questionaire</t>
  </si>
  <si>
    <t>s.event6</t>
  </si>
  <si>
    <t>activation complete</t>
  </si>
  <si>
    <t>set on completion of activation</t>
  </si>
  <si>
    <t>s.event7</t>
  </si>
  <si>
    <t>activation abandoned</t>
  </si>
  <si>
    <t>set when someone prematurely ends either checkout or activation funnels</t>
  </si>
  <si>
    <t>s.event8</t>
  </si>
  <si>
    <t>video start</t>
  </si>
  <si>
    <t>set when video starts</t>
  </si>
  <si>
    <t>s.event9</t>
  </si>
  <si>
    <t>video 25%</t>
  </si>
  <si>
    <t>set at 25% viewed</t>
  </si>
  <si>
    <t>s.event10</t>
  </si>
  <si>
    <t>video 50%</t>
  </si>
  <si>
    <t>set at 50% viewed</t>
  </si>
  <si>
    <t>s.event11</t>
  </si>
  <si>
    <t>video 75%</t>
  </si>
  <si>
    <t>set at 75% viewed</t>
  </si>
  <si>
    <t>s.event12</t>
  </si>
  <si>
    <t>video 90%</t>
  </si>
  <si>
    <t>set at 90% viewed</t>
  </si>
  <si>
    <t>s.event13</t>
  </si>
  <si>
    <t>video complete</t>
  </si>
  <si>
    <t>set at 100% viewed</t>
  </si>
  <si>
    <t>s.event14</t>
  </si>
  <si>
    <t>scroll event</t>
  </si>
  <si>
    <t>Set on each step of scroll depth</t>
  </si>
  <si>
    <t>s.event15</t>
  </si>
  <si>
    <t>zen_desk_open</t>
  </si>
  <si>
    <t>set when a user opens a zenDesk chat</t>
  </si>
  <si>
    <t>s.event16</t>
  </si>
  <si>
    <t>cart_abandoned</t>
  </si>
  <si>
    <t>When user abandons on cart</t>
  </si>
  <si>
    <t>s.event17</t>
  </si>
  <si>
    <t>login event</t>
  </si>
  <si>
    <t>set once a user successfully logs in</t>
  </si>
  <si>
    <t>s.event18</t>
  </si>
  <si>
    <t>form start</t>
  </si>
  <si>
    <t xml:space="preserve">used for all forms on the site. Excluding checkout and activation. </t>
  </si>
  <si>
    <t>s.event19</t>
  </si>
  <si>
    <t>form complete</t>
  </si>
  <si>
    <t>s.event20</t>
  </si>
  <si>
    <t>form abandoned</t>
  </si>
  <si>
    <t>s.event21</t>
  </si>
  <si>
    <t>logout event</t>
  </si>
  <si>
    <t>set once a user successfully logs out</t>
  </si>
  <si>
    <t>s.event22</t>
  </si>
  <si>
    <t>s.event23</t>
  </si>
  <si>
    <t>s.event24</t>
  </si>
  <si>
    <t>s.event25</t>
  </si>
  <si>
    <t>s.event26</t>
  </si>
  <si>
    <t>s.event27</t>
  </si>
  <si>
    <t>s.event28</t>
  </si>
  <si>
    <t>s.event29</t>
  </si>
  <si>
    <t>s.event30</t>
  </si>
  <si>
    <t>s.event31</t>
  </si>
  <si>
    <t>s.event32</t>
  </si>
  <si>
    <t>s.event33</t>
  </si>
  <si>
    <t>s.event34</t>
  </si>
  <si>
    <t>s.event35</t>
  </si>
  <si>
    <t>s.event36</t>
  </si>
  <si>
    <t>s.event37</t>
  </si>
  <si>
    <t>s.event38</t>
  </si>
  <si>
    <t>s.event39</t>
  </si>
  <si>
    <t>s.event40</t>
  </si>
  <si>
    <t>s.event41</t>
  </si>
  <si>
    <t>s.event42</t>
  </si>
  <si>
    <t>s.event43</t>
  </si>
  <si>
    <t>s.event44</t>
  </si>
  <si>
    <t>s.event45</t>
  </si>
  <si>
    <t>s.event46</t>
  </si>
  <si>
    <t>s.event47</t>
  </si>
  <si>
    <t>s.event48</t>
  </si>
  <si>
    <t>s.event49</t>
  </si>
  <si>
    <t>s.event50</t>
  </si>
  <si>
    <t>s.event51</t>
  </si>
  <si>
    <t>s.event52</t>
  </si>
  <si>
    <t>s.event53</t>
  </si>
  <si>
    <t>s.event54</t>
  </si>
  <si>
    <t>s.event55</t>
  </si>
  <si>
    <t>s.event56</t>
  </si>
  <si>
    <t>s.event57</t>
  </si>
  <si>
    <t>s.event58</t>
  </si>
  <si>
    <t>s.event59</t>
  </si>
  <si>
    <t>s.event60</t>
  </si>
  <si>
    <t>s.event61</t>
  </si>
  <si>
    <t>s.event62</t>
  </si>
  <si>
    <t>s.event63</t>
  </si>
  <si>
    <t>s.event64</t>
  </si>
  <si>
    <t>s.event65</t>
  </si>
  <si>
    <t>s.event66</t>
  </si>
  <si>
    <t>s.event67</t>
  </si>
  <si>
    <t>s.event68</t>
  </si>
  <si>
    <t>s.event69</t>
  </si>
  <si>
    <t>s.event70</t>
  </si>
  <si>
    <t>s.event71</t>
  </si>
  <si>
    <t>s.event72</t>
  </si>
  <si>
    <t>s.event73</t>
  </si>
  <si>
    <t>s.event74</t>
  </si>
  <si>
    <t>s.event75</t>
  </si>
  <si>
    <t>Adobe Variable</t>
  </si>
  <si>
    <t>Variable Name</t>
  </si>
  <si>
    <t>Expected value</t>
  </si>
  <si>
    <t>Actual value</t>
  </si>
  <si>
    <t>QA Status</t>
  </si>
  <si>
    <t>QA Notes</t>
  </si>
  <si>
    <t>Actual result</t>
  </si>
  <si>
    <t>Bug Type</t>
  </si>
  <si>
    <t>QA notes</t>
  </si>
  <si>
    <t>(QA Engineer)</t>
  </si>
  <si>
    <t xml:space="preserve">Home Pageview </t>
  </si>
  <si>
    <t>05/03/2023 -DEV</t>
  </si>
  <si>
    <t>(05//d03//23)</t>
  </si>
  <si>
    <t>Pass</t>
  </si>
  <si>
    <t xml:space="preserve">Select </t>
  </si>
  <si>
    <t>Select</t>
  </si>
  <si>
    <t>s.t</t>
  </si>
  <si>
    <t>01.01.01</t>
  </si>
  <si>
    <t>28377399718096445551801184601386116386</t>
  </si>
  <si>
    <t>[1am,3pm]</t>
  </si>
  <si>
    <t>4 AM</t>
  </si>
  <si>
    <t>[monday,tuesday,wednesday]</t>
  </si>
  <si>
    <t>Wednesday</t>
  </si>
  <si>
    <t>[weekday,weekend]</t>
  </si>
  <si>
    <t>weekday</t>
  </si>
  <si>
    <t>[y,n]</t>
  </si>
  <si>
    <t>y</t>
  </si>
  <si>
    <t>url</t>
  </si>
  <si>
    <t>complete url of page</t>
  </si>
  <si>
    <t>https://consumer.dev.colibri.abbott.com/</t>
  </si>
  <si>
    <t>Browse Tests Section</t>
  </si>
  <si>
    <t>s.tl</t>
  </si>
  <si>
    <t>[home]</t>
  </si>
  <si>
    <t>browse tests</t>
  </si>
  <si>
    <t>Section 1</t>
  </si>
  <si>
    <t>event1</t>
  </si>
  <si>
    <t>Discover Tests Section</t>
  </si>
  <si>
    <t>heart health advanced plus, heart health screen, heart health basic, prediabetic screen</t>
  </si>
  <si>
    <t>Find how it works section</t>
  </si>
  <si>
    <t>find how it works</t>
  </si>
  <si>
    <t>Section 3</t>
  </si>
  <si>
    <t>About Abbott section</t>
  </si>
  <si>
    <t>Learn More</t>
  </si>
  <si>
    <t>Dashboard Pageview</t>
  </si>
  <si>
    <t>tests in process</t>
  </si>
  <si>
    <t>02.01.01</t>
  </si>
  <si>
    <t>https://consumer.dev.colibri.abbott.com/dashboard/tests-in-proces</t>
  </si>
  <si>
    <t>Test in Process Page - Checkout Our Other Tests Section</t>
  </si>
  <si>
    <t>[Help, Track Your Specimen, Collection Instructions,heart health advanced plues, heart health screen]</t>
  </si>
  <si>
    <t>Dashboard Leftside Menu</t>
  </si>
  <si>
    <t>[test in process,your results,order history,manage account]</t>
  </si>
  <si>
    <t>[your results,test in process,order history,manage account]</t>
  </si>
  <si>
    <t>Your Results Pageview</t>
  </si>
  <si>
    <t>your results</t>
  </si>
  <si>
    <t>02.02.01</t>
  </si>
  <si>
    <t xml:space="preserve"> your results</t>
  </si>
  <si>
    <t>https://consumer.dev.colibri.abbott.com/dashboard/your-results</t>
  </si>
  <si>
    <t>Your Results Page - Checkout Our Other Tests Section</t>
  </si>
  <si>
    <t xml:space="preserve">your results </t>
  </si>
  <si>
    <t>heart health advanced plues, heart health screen</t>
  </si>
  <si>
    <t>Order History Pageview</t>
  </si>
  <si>
    <t xml:space="preserve">order history </t>
  </si>
  <si>
    <t>order status is required here</t>
  </si>
  <si>
    <t>order date</t>
  </si>
  <si>
    <t>02.03.01</t>
  </si>
  <si>
    <t>order id</t>
  </si>
  <si>
    <t>order total</t>
  </si>
  <si>
    <t>https://consumer.dev.colibri.abbott.com/dashboard/order-history</t>
  </si>
  <si>
    <t>Order History Pageclicks</t>
  </si>
  <si>
    <t>heart health screen, your results</t>
  </si>
  <si>
    <t>Manage Account Pageview</t>
  </si>
  <si>
    <t>manage account</t>
  </si>
  <si>
    <t>02.04.01</t>
  </si>
  <si>
    <t>https://consumer.dev.colibri.abbott.com/dashboard/manage-account</t>
  </si>
  <si>
    <t>Manage Account Pageclicks</t>
  </si>
  <si>
    <t>Manage Account &gt; edit address page view</t>
  </si>
  <si>
    <t xml:space="preserve">edit address </t>
  </si>
  <si>
    <t>02.05.01</t>
  </si>
  <si>
    <t>https://consumer.dev.colibri.abbott.com/dashboard/manage-account/edit-address</t>
  </si>
  <si>
    <t>Manage Account &gt; edit address page clicks</t>
  </si>
  <si>
    <t>[save, cancel]</t>
  </si>
  <si>
    <t>Manage Account &gt; Edit Personal Info page view</t>
  </si>
  <si>
    <t>edit personal info</t>
  </si>
  <si>
    <t>02.06.01</t>
  </si>
  <si>
    <t>https://consumer.dev.colibri.abbott.com/dashboard/manage-account/edit-personal-info</t>
  </si>
  <si>
    <t>Manage Account &gt; Edit Personal Info page clicks</t>
  </si>
  <si>
    <t>Manage Account &gt; Text message consent page view</t>
  </si>
  <si>
    <t>02.07.01</t>
  </si>
  <si>
    <t>5am</t>
  </si>
  <si>
    <t>https://consumer.dev.colibri.abbott.com/dashboard/manage-account/consent-text-messaging</t>
  </si>
  <si>
    <t>Manage Account &gt; Text message consnet page clicks</t>
  </si>
  <si>
    <t>[edit,back,save,cancel]</t>
  </si>
  <si>
    <t>Manage Account &gt; product info consent page view</t>
  </si>
  <si>
    <t>02.08.01</t>
  </si>
  <si>
    <t>https://consumer.dev.colibri.abbott.com/dashboard/manage-account/consent-product-info</t>
  </si>
  <si>
    <t>Manage Account &gt; product info consent page clicks</t>
  </si>
  <si>
    <t>Order History Details Pageview</t>
  </si>
  <si>
    <t>order history details</t>
  </si>
  <si>
    <t>TBD</t>
  </si>
  <si>
    <t>02.09.01</t>
  </si>
  <si>
    <t>dashboard &gt; order history&gt;order history details</t>
  </si>
  <si>
    <t>Order History Details Pageclicks</t>
  </si>
  <si>
    <t>heart health screen,cancel order,buy again,prepare for your test</t>
  </si>
  <si>
    <t>Product Listing</t>
  </si>
  <si>
    <t>5/4/2023 - DEV</t>
  </si>
  <si>
    <t>product listing</t>
  </si>
  <si>
    <t>03.01.01</t>
  </si>
  <si>
    <t>7AM</t>
  </si>
  <si>
    <t>7 AM</t>
  </si>
  <si>
    <t>Thursday</t>
  </si>
  <si>
    <t>https://consumer.dev.colibri.abbott.com/product-catalog</t>
  </si>
  <si>
    <t>s.events</t>
  </si>
  <si>
    <t>prodView</t>
  </si>
  <si>
    <t>s.events="prodView"</t>
  </si>
  <si>
    <t>[;Heart Health Screen;0;60.00]</t>
  </si>
  <si>
    <t>;Heart Health Advanced Plus (TEST);195264;0;80,;Heart Health Screen;195262;0;70,;Heart Health Basic (TEST);4589159026;0;60,;Prediabetes Screen;4588949022;0;100</t>
  </si>
  <si>
    <t xml:space="preserve">  </t>
  </si>
  <si>
    <t>Product Listing Page Clicks</t>
  </si>
  <si>
    <t>heart health screen</t>
  </si>
  <si>
    <t>Product View</t>
  </si>
  <si>
    <t>5/4/2023-DEV</t>
  </si>
  <si>
    <t>product display</t>
  </si>
  <si>
    <t>03.02.01</t>
  </si>
  <si>
    <t>https://consumer.dev.colibri.abbott.com/product/195262</t>
  </si>
  <si>
    <t>[;Heart Health Screen;1;60.00]</t>
  </si>
  <si>
    <t>;Heart Health Screen;195262;1;70</t>
  </si>
  <si>
    <t>PDP Add To Cart</t>
  </si>
  <si>
    <t>add to cart</t>
  </si>
  <si>
    <t>Cart View</t>
  </si>
  <si>
    <t>s.events="scView"</t>
  </si>
  <si>
    <t>proceed to checkout</t>
  </si>
  <si>
    <t xml:space="preserve">cart </t>
  </si>
  <si>
    <t>cart</t>
  </si>
  <si>
    <t>continue shopping</t>
  </si>
  <si>
    <t>PDP How It Works</t>
  </si>
  <si>
    <t>PDP FAQ</t>
  </si>
  <si>
    <t>[faq question title]</t>
  </si>
  <si>
    <t>Cart Open</t>
  </si>
  <si>
    <t>Cart icon on header can be clicked through any page and that’s when shoppingcart overlay opens</t>
  </si>
  <si>
    <t>07.01.01</t>
  </si>
  <si>
    <t>s.events="scOpen"</t>
  </si>
  <si>
    <t>About Us Pageview</t>
  </si>
  <si>
    <t>05/04/2023 -DEV</t>
  </si>
  <si>
    <t>(05//d04//23)</t>
  </si>
  <si>
    <t>04.01.01</t>
  </si>
  <si>
    <t>about us&gt;about us</t>
  </si>
  <si>
    <t>https://consumer.int.colibri.abbott.com/about-us</t>
  </si>
  <si>
    <t>About Us Page Clicks</t>
  </si>
  <si>
    <t>How It Works Page View</t>
  </si>
  <si>
    <t xml:space="preserve">how it works </t>
  </si>
  <si>
    <t>04.02.01</t>
  </si>
  <si>
    <t>https://consumer.int.colibri.abbott.com/how-it-works</t>
  </si>
  <si>
    <t>Sample Results Page View</t>
  </si>
  <si>
    <t>sample results</t>
  </si>
  <si>
    <t>04.03.01</t>
  </si>
  <si>
    <t>https://consumer.int.colibri.abbott.com/sample-results</t>
  </si>
  <si>
    <t>Activation Kit page view</t>
  </si>
  <si>
    <t>(05//04//23)</t>
  </si>
  <si>
    <t>05.01.01</t>
  </si>
  <si>
    <t>https://consumer.dev.colibri.abbott.com/activate</t>
  </si>
  <si>
    <t>Activation Kit Start</t>
  </si>
  <si>
    <t>Activation start/step1 page view</t>
  </si>
  <si>
    <t>test details</t>
  </si>
  <si>
    <t>05.02.01</t>
  </si>
  <si>
    <t>https://consumer.dev.colibri.abbott.com/activate/test-details</t>
  </si>
  <si>
    <t>activation_start</t>
  </si>
  <si>
    <t>event2</t>
  </si>
  <si>
    <t>screen_view,activation_start</t>
  </si>
  <si>
    <t>Activation Kit Test Details Click</t>
  </si>
  <si>
    <t>[yes,no,next personal information,go back]</t>
  </si>
  <si>
    <t>Activation Kit Step 2</t>
  </si>
  <si>
    <t>personal information</t>
  </si>
  <si>
    <t>05.03.01</t>
  </si>
  <si>
    <t xml:space="preserve">activation </t>
  </si>
  <si>
    <t>https://consumer.dev.colibri.abbott.com/activate/personal-information</t>
  </si>
  <si>
    <t>activation_step2</t>
  </si>
  <si>
    <t>event3</t>
  </si>
  <si>
    <t>screen_view,activation_step2</t>
  </si>
  <si>
    <t xml:space="preserve">s.event18	</t>
  </si>
  <si>
    <t>form_start</t>
  </si>
  <si>
    <t>event18</t>
  </si>
  <si>
    <t xml:space="preserve">Activation personal Info click to proceed </t>
  </si>
  <si>
    <t>next test questions</t>
  </si>
  <si>
    <t>Activation Kit Test Questions</t>
  </si>
  <si>
    <t>test questions</t>
  </si>
  <si>
    <t>05.04.01</t>
  </si>
  <si>
    <t>https://consumer.dev.colibri.abbott.com/activate/test-questions</t>
  </si>
  <si>
    <t>activation_step3</t>
  </si>
  <si>
    <t>event4</t>
  </si>
  <si>
    <t>screen_view,activation_step3</t>
  </si>
  <si>
    <t>Link clicks on questionare process.</t>
  </si>
  <si>
    <t>[next question, review]</t>
  </si>
  <si>
    <t>Activation process step 4 - review page view</t>
  </si>
  <si>
    <t xml:space="preserve">test review </t>
  </si>
  <si>
    <t>05.05.01</t>
  </si>
  <si>
    <t>https://consumer.dev.colibri.abbott.com/activate/test-review</t>
  </si>
  <si>
    <t>activation_step4</t>
  </si>
  <si>
    <t>event5</t>
  </si>
  <si>
    <t>screen_view,activation_step4</t>
  </si>
  <si>
    <t>Activation Kit Review Complete click</t>
  </si>
  <si>
    <t>test review</t>
  </si>
  <si>
    <t>Activation complete</t>
  </si>
  <si>
    <t>collection instructions</t>
  </si>
  <si>
    <t>05.06.01</t>
  </si>
  <si>
    <t>listVar</t>
  </si>
  <si>
    <t>activation</t>
  </si>
  <si>
    <t>https://consumer.dev.colibri.abbott.com/instructions/prediabetes-screen?activationdate=05%2f04%2f2023</t>
  </si>
  <si>
    <t>activation_complete</t>
  </si>
  <si>
    <t>event6</t>
  </si>
  <si>
    <t>screen_view,activation_complete</t>
  </si>
  <si>
    <t>form_complete</t>
  </si>
  <si>
    <t>event19</t>
  </si>
  <si>
    <t>Activation abandoned</t>
  </si>
  <si>
    <t>test review /dynamic</t>
  </si>
  <si>
    <t>05.02.03</t>
  </si>
  <si>
    <t>[capture the last field touched]</t>
  </si>
  <si>
    <t>activation_abandoned</t>
  </si>
  <si>
    <t>event7</t>
  </si>
  <si>
    <t>form_abandoned</t>
  </si>
  <si>
    <t>event20</t>
  </si>
  <si>
    <t>Collection instructions page view</t>
  </si>
  <si>
    <t>collection instruction</t>
  </si>
  <si>
    <t>This page load can occur when activation process gets completed or when we click on collection instruction linkclick name</t>
  </si>
  <si>
    <t xml:space="preserve">collection instruction </t>
  </si>
  <si>
    <t>Collection page view clicks</t>
  </si>
  <si>
    <t>[activate,prep,collect,return]</t>
  </si>
  <si>
    <t>Collection instructions page video tracking</t>
  </si>
  <si>
    <t>05.06.03</t>
  </si>
  <si>
    <t>[get your supplies ready,collect your sample,pack and ship your sample]</t>
  </si>
  <si>
    <t>video_start</t>
  </si>
  <si>
    <t>event8</t>
  </si>
  <si>
    <t>05.06.04</t>
  </si>
  <si>
    <t>event9</t>
  </si>
  <si>
    <t>05.06.05</t>
  </si>
  <si>
    <t>event10</t>
  </si>
  <si>
    <t>05.06.06</t>
  </si>
  <si>
    <t>event11</t>
  </si>
  <si>
    <t>05.06.07</t>
  </si>
  <si>
    <t>event12</t>
  </si>
  <si>
    <t>05.06.08</t>
  </si>
  <si>
    <t>event13</t>
  </si>
  <si>
    <t xml:space="preserve">AA4 Variable </t>
  </si>
  <si>
    <t>Checkout  pageview</t>
  </si>
  <si>
    <t>06.01.01</t>
  </si>
  <si>
    <t>checkout </t>
  </si>
  <si>
    <t>https://consumer.dev.colibri.abbott.com/checkout</t>
  </si>
  <si>
    <t>Checkout</t>
  </si>
  <si>
    <t>Checkout Step 1</t>
  </si>
  <si>
    <t>Checkout Step 2</t>
  </si>
  <si>
    <t>where should we send your order</t>
  </si>
  <si>
    <t>when should we send your order</t>
  </si>
  <si>
    <t>Checkout Proceed To Payment</t>
  </si>
  <si>
    <t>Checkout Page Clicks</t>
  </si>
  <si>
    <t>[edit, term &amp; conditions,privacy policy]</t>
  </si>
  <si>
    <t>Checkout Process Cart and Form Abandoned</t>
  </si>
  <si>
    <t>06.01.03</t>
  </si>
  <si>
    <t>event16</t>
  </si>
  <si>
    <t>form_abondoned</t>
  </si>
  <si>
    <t>Checkout &gt; Order Confirmation pageview</t>
  </si>
  <si>
    <t>order_confirmation</t>
  </si>
  <si>
    <t>06.02.01</t>
  </si>
  <si>
    <t>[credit card]</t>
  </si>
  <si>
    <t>Credit Card</t>
  </si>
  <si>
    <t>https://consumer.dev.colibri.abbott.com/confirmation/slug</t>
  </si>
  <si>
    <t>;Diabetes Risk Test;4588949022;1;100</t>
  </si>
  <si>
    <t>Transaction id</t>
  </si>
  <si>
    <t>DEV2000001896</t>
  </si>
  <si>
    <t>Order Confirmation page link clicks</t>
  </si>
  <si>
    <t>[contact our support team]</t>
  </si>
  <si>
    <t>Actual Value</t>
  </si>
  <si>
    <t>Rights Request Form Page View</t>
  </si>
  <si>
    <t>05/04/2023- DEV</t>
  </si>
  <si>
    <t>rights request form</t>
  </si>
  <si>
    <t>08.01.01</t>
  </si>
  <si>
    <t>Rights Request Form page clicks</t>
  </si>
  <si>
    <t>privacy - consent</t>
  </si>
  <si>
    <t>08.01.02</t>
  </si>
  <si>
    <t xml:space="preserve">link type </t>
  </si>
  <si>
    <t>btn, text, etc.</t>
  </si>
  <si>
    <t>cancel</t>
  </si>
  <si>
    <t>submit</t>
  </si>
  <si>
    <t>footer</t>
  </si>
  <si>
    <t>Login Event</t>
  </si>
  <si>
    <t xml:space="preserve">dashboard &gt; your results </t>
  </si>
  <si>
    <t>login_event</t>
  </si>
  <si>
    <t>event17</t>
  </si>
  <si>
    <t>Logout Event</t>
  </si>
  <si>
    <t xml:space="preserve">                                                                                                    Note : When we signout from anypage we are redirecting to homepage</t>
  </si>
  <si>
    <t>[page name of logout screen]</t>
  </si>
  <si>
    <t>09.01.02</t>
  </si>
  <si>
    <t>[page_level_1 of logout screen]</t>
  </si>
  <si>
    <t>[page_level_2 of logout screen]</t>
  </si>
  <si>
    <t>[page_level_3 of logout screen]</t>
  </si>
  <si>
    <t>n</t>
  </si>
  <si>
    <t>logout</t>
  </si>
  <si>
    <t>event21</t>
  </si>
  <si>
    <t>@25% Scroll</t>
  </si>
  <si>
    <t>home, about us, your results, how it works</t>
  </si>
  <si>
    <t>dashboard,home,product display,activate</t>
  </si>
  <si>
    <t>10.01.01</t>
  </si>
  <si>
    <t>home,your results,product display,checkout,about us</t>
  </si>
  <si>
    <t>scroll_event</t>
  </si>
  <si>
    <t>event14</t>
  </si>
  <si>
    <t>@50% Scroll</t>
  </si>
  <si>
    <t>@75% Scroll</t>
  </si>
  <si>
    <t>@100% Scroll</t>
  </si>
  <si>
    <t>Page Header Section</t>
  </si>
  <si>
    <t>dashboard, products, about, support, Sign in, Cart</t>
  </si>
  <si>
    <t>header</t>
  </si>
  <si>
    <t>Page Footer section</t>
  </si>
  <si>
    <t>terms &amp; conditions, privacy policy, privacy request form,support, your privacy choice,about us,knowme products,collection instructions,how it woks,sample results</t>
  </si>
  <si>
    <t>Support page view</t>
  </si>
  <si>
    <t>suppport</t>
  </si>
  <si>
    <t>platform</t>
  </si>
  <si>
    <t>web|app</t>
  </si>
  <si>
    <t>subscribed_status</t>
  </si>
  <si>
    <t>Careers page view</t>
  </si>
  <si>
    <t>careers</t>
  </si>
  <si>
    <t>12.01.01</t>
  </si>
  <si>
    <t>Zendesk Activate</t>
  </si>
  <si>
    <t>Underlying page's page name value</t>
  </si>
  <si>
    <t>Underlying page's content level 1 value</t>
  </si>
  <si>
    <t>Underlying page's content level 2 value</t>
  </si>
  <si>
    <t>Underlying page's content level 3 value</t>
  </si>
  <si>
    <t>[support,visit knowme customer support]</t>
  </si>
  <si>
    <t>[header,footer]</t>
  </si>
  <si>
    <t>event15</t>
  </si>
  <si>
    <t>Browse Tests</t>
  </si>
  <si>
    <t>event1=link_click</t>
  </si>
  <si>
    <t>Heart Health Advanced Plus (TEST)</t>
  </si>
  <si>
    <t>Section 2/3</t>
  </si>
  <si>
    <t>Find How It Works</t>
  </si>
  <si>
    <t>Section 4/5</t>
  </si>
  <si>
    <t>Section 5</t>
  </si>
  <si>
    <t>(05//03//23)</t>
  </si>
  <si>
    <t>"Help","Track Your Sampl","Collection Instructions"</t>
  </si>
  <si>
    <t>dashboard&gt;tests in process</t>
  </si>
  <si>
    <t>Your Results</t>
  </si>
  <si>
    <t>Heart Health Advanced Plus(Test)</t>
  </si>
  <si>
    <t>"View Details","order history product link","Refresh for updates"</t>
  </si>
  <si>
    <t>https://consumer.dev.colibri.abbott.com/dashboard/order-history/dev2000001915</t>
  </si>
  <si>
    <t>"Refresh for updates","Cancel Order","Help","product name link","Buy again","Prepare for your test"</t>
  </si>
  <si>
    <t>"Save","Cancel"</t>
  </si>
  <si>
    <t>"Save" ," Cancel"</t>
  </si>
  <si>
    <t>Secion 1</t>
  </si>
  <si>
    <t>"Edit","Cancel to save mobile number","Save mobile number","switch for consent-false","Back"</t>
  </si>
  <si>
    <t>"switch for consent-false","Back"</t>
  </si>
  <si>
    <t>[back,toggle button]</t>
  </si>
  <si>
    <t>[edit,change password,other link clicks]</t>
  </si>
  <si>
    <t>"Change Password","Edit","KNOWme Terms and Conditions","Privacy policy","Abbott privacy policy","SteadyMD Terms conditons"</t>
  </si>
  <si>
    <t>11.01.0</t>
  </si>
  <si>
    <t>Heart Health Screen</t>
  </si>
  <si>
    <t>Section 1/3</t>
  </si>
  <si>
    <t>event 1</t>
  </si>
  <si>
    <t>Add to cart</t>
  </si>
  <si>
    <t>s.events="scAdd"</t>
  </si>
  <si>
    <t>How do I use HSA/FSA benefits?</t>
  </si>
  <si>
    <t>Secction 5</t>
  </si>
  <si>
    <t>Section 3/5</t>
  </si>
  <si>
    <t xml:space="preserve">[find how it works, Learn More] </t>
  </si>
  <si>
    <t>Section 3/Section 5</t>
  </si>
  <si>
    <t>"Find How It Works","Learn More"</t>
  </si>
  <si>
    <t>"Section 3","Section 5"</t>
  </si>
  <si>
    <t>Friday</t>
  </si>
  <si>
    <t>07.01.02</t>
  </si>
  <si>
    <t>Continue Shopping</t>
  </si>
  <si>
    <t>Cart</t>
  </si>
  <si>
    <t xml:space="preserve"> Proceed to checkout </t>
  </si>
  <si>
    <t xml:space="preserve"> Continue Shopping</t>
  </si>
  <si>
    <t>Proceed to Checkout</t>
  </si>
  <si>
    <t>Test activation code button</t>
  </si>
  <si>
    <t>register kit button</t>
  </si>
  <si>
    <t>"No","Yes","Go Back","Create Account","Sign In","Next: Personal Information"</t>
  </si>
  <si>
    <t>Next: Test Questions</t>
  </si>
  <si>
    <t>"Next: Question 1","Back","Review"</t>
  </si>
  <si>
    <t>chest-pain-question:No|previous-conditions-question:Heart Disease|fasting-question:Yes|collection-date-question:2023-05-19|</t>
  </si>
  <si>
    <t>"test-review-steadymd-terms-conditions-link","test-review-kknowme-terms-conditions-link","est-review-terms-conditions-checkbox-true","Complete Activation"</t>
  </si>
  <si>
    <t>[complete activation,Edit,checkbox,link click]</t>
  </si>
  <si>
    <t>"1. Activate","2. Prep","3. Collect","4. Return"</t>
  </si>
  <si>
    <t>;Heart Health Risk;195262;1;70</t>
  </si>
  <si>
    <t>[checkbox,continue]</t>
  </si>
  <si>
    <t>"marketing-consent-input-checkbox-true","Continue"</t>
  </si>
  <si>
    <t>"shipping-options-group-radio","shipping-form-btn"</t>
  </si>
  <si>
    <t>[checkbox,button clicks,link clicks]</t>
  </si>
  <si>
    <t>"billing-address-checkbox-false","Place Order for $70.00"</t>
  </si>
  <si>
    <t>Edit,"product link","edit-cart-button","terms and conditons link","Privacy Policy link"</t>
  </si>
  <si>
    <t>"Create Your Account","Prediabetes Screen","product link"</t>
  </si>
  <si>
    <t>Signup Event</t>
  </si>
  <si>
    <t>09.01.03</t>
  </si>
  <si>
    <t>[page name of signup screen]</t>
  </si>
  <si>
    <t>[page_level_1 of signup screen]</t>
  </si>
  <si>
    <t>[page_level_2 of signup screen]</t>
  </si>
  <si>
    <t>[page_level_3 of signup screen]</t>
  </si>
  <si>
    <t>signUp</t>
  </si>
  <si>
    <t>event22</t>
  </si>
  <si>
    <t xml:space="preserve">                                                                                                    Note : When we signout from anypage we are redirecting to homepage(for pagelevel 3)</t>
  </si>
  <si>
    <t>signUp event</t>
  </si>
  <si>
    <t xml:space="preserve">set when user creates a new account </t>
  </si>
  <si>
    <t>Global Header/footer/link clicks</t>
  </si>
  <si>
    <t>previous_page_name</t>
  </si>
  <si>
    <t>captures the previous page name</t>
  </si>
  <si>
    <t>yes</t>
  </si>
  <si>
    <t>Your Result Details Pageview</t>
  </si>
  <si>
    <t>your result details</t>
  </si>
  <si>
    <t>02.02.02</t>
  </si>
  <si>
    <t xml:space="preserve"> your result details</t>
  </si>
  <si>
    <t>dashboard &gt; your results &gt; your result details</t>
  </si>
  <si>
    <t>https://consumer.dev.colibri.abbott.com/dashboard/your-results/test-details</t>
  </si>
  <si>
    <t>next test questions,checkboxes click</t>
  </si>
  <si>
    <t>About</t>
  </si>
  <si>
    <t>Header</t>
  </si>
  <si>
    <t>Privacy Policy</t>
  </si>
  <si>
    <t>Footer</t>
  </si>
  <si>
    <t>Fooer</t>
  </si>
  <si>
    <t>scCheckout,event18</t>
  </si>
  <si>
    <t>Add to Cart</t>
  </si>
  <si>
    <t>07.01.03</t>
  </si>
  <si>
    <t>ScAdd</t>
  </si>
  <si>
    <t>;Heart Health Screen;195262;4;100</t>
  </si>
  <si>
    <t>07.01.04</t>
  </si>
  <si>
    <t>s.events="scRemove"</t>
  </si>
  <si>
    <t>video1/instructions/heart-health-screen,video2/instructions/heart-health-screen,video3/instructions/heart-health-screen</t>
  </si>
  <si>
    <t>email</t>
  </si>
  <si>
    <t>[capture the previous pagename from signin was initiated]</t>
  </si>
  <si>
    <t>[capture the previous pagename from signout was initiated]</t>
  </si>
  <si>
    <t>[capture the previous pagename from signup was initiated]</t>
  </si>
  <si>
    <t>error</t>
  </si>
  <si>
    <t>set when when error event occurs</t>
  </si>
  <si>
    <t xml:space="preserve">cart actions </t>
  </si>
  <si>
    <t>07.01.00</t>
  </si>
  <si>
    <t>14.01.00</t>
  </si>
  <si>
    <t>error_type</t>
  </si>
  <si>
    <t>error_message</t>
  </si>
  <si>
    <t>capturres the type of error occurred</t>
  </si>
  <si>
    <t xml:space="preserve">captures the error message </t>
  </si>
  <si>
    <t>age</t>
  </si>
  <si>
    <t>gender</t>
  </si>
  <si>
    <t>captures the age</t>
  </si>
  <si>
    <t>captures the gender</t>
  </si>
  <si>
    <t>14.00.00</t>
  </si>
  <si>
    <t>event23</t>
  </si>
  <si>
    <t>s.evar28</t>
  </si>
  <si>
    <t>s,prop29</t>
  </si>
  <si>
    <t>address error</t>
  </si>
  <si>
    <t>Address Error</t>
  </si>
  <si>
    <t>Tests are not permitted for purchase or use in the state of New York.</t>
  </si>
  <si>
    <t>prevpage</t>
  </si>
  <si>
    <t>captures the previous page from where activation abandonment takes place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</si>
</sst>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1">
    <font>
      <sz val="10"/>
      <color rgb="FF000000"/>
      <name val="Arial"/>
      <scheme val="minor"/>
    </font>
    <font>
      <sz val="10"/>
      <color theme="1"/>
      <name val="Arial"/>
      <family val="2"/>
      <scheme val="minor"/>
    </font>
    <font>
      <b/>
      <sz val="12"/>
      <color rgb="FF000000"/>
      <name val="Calibri"/>
      <family val="2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0"/>
      <color rgb="FF000000"/>
      <name val="Arial"/>
      <family val="2"/>
      <scheme val="minor"/>
    </font>
    <font>
      <b/>
      <sz val="10"/>
      <color theme="1"/>
      <name val="Arial"/>
      <family val="2"/>
      <scheme val="minor"/>
    </font>
    <font>
      <sz val="12"/>
      <color theme="1"/>
      <name val="Calibri"/>
      <family val="2"/>
    </font>
    <font>
      <b/>
      <sz val="10"/>
      <color theme="0"/>
      <name val="Arial"/>
      <family val="2"/>
      <scheme val="minor"/>
    </font>
    <font>
      <b/>
      <sz val="10"/>
      <color rgb="FFFFFFFF"/>
      <name val="Arial"/>
      <family val="2"/>
      <scheme val="minor"/>
    </font>
    <font>
      <sz val="10"/>
      <color rgb="FF4285F4"/>
      <name val="Arial"/>
      <family val="2"/>
      <scheme val="minor"/>
    </font>
    <font>
      <sz val="10"/>
      <color rgb="FFFBBC04"/>
      <name val="Arial"/>
      <family val="2"/>
      <scheme val="minor"/>
    </font>
    <font>
      <b/>
      <sz val="12"/>
      <color theme="1"/>
      <name val="Calibri"/>
      <family val="2"/>
    </font>
    <font>
      <sz val="10"/>
      <color rgb="FFFF00D6"/>
      <name val="Arial"/>
      <family val="2"/>
    </font>
    <font>
      <b/>
      <sz val="10"/>
      <color rgb="FFFF00FF"/>
      <name val="Arial"/>
      <family val="2"/>
      <scheme val="minor"/>
    </font>
    <font>
      <b/>
      <sz val="10"/>
      <color rgb="FFFF0000"/>
      <name val="Arial"/>
      <family val="2"/>
      <scheme val="minor"/>
    </font>
    <font>
      <sz val="8"/>
      <name val="Arial"/>
      <family val="2"/>
      <scheme val="minor"/>
    </font>
    <font>
      <sz val="10"/>
      <color rgb="FFFF0000"/>
      <name val="Arial"/>
      <family val="2"/>
      <scheme val="minor"/>
    </font>
    <font>
      <sz val="11"/>
      <color rgb="FF444444"/>
      <name val="Calibri"/>
      <family val="2"/>
      <charset val="1"/>
    </font>
    <font>
      <sz val="11"/>
      <color rgb="FF000000"/>
      <name val="Calibri"/>
      <family val="2"/>
      <charset val="1"/>
    </font>
    <font>
      <b/>
      <sz val="10"/>
      <color rgb="FF000000"/>
      <name val="Arial"/>
      <family val="2"/>
      <scheme val="minor"/>
    </font>
    <font>
      <b/>
      <sz val="11"/>
      <color rgb="FF444444"/>
      <name val="Calibri"/>
      <family val="2"/>
    </font>
    <font>
      <sz val="11"/>
      <color rgb="FF000000"/>
      <name val="Calibri"/>
      <family val="2"/>
    </font>
    <font>
      <u/>
      <sz val="10"/>
      <color theme="10"/>
      <name val="Arial"/>
      <family val="2"/>
      <scheme val="minor"/>
    </font>
    <font>
      <sz val="10"/>
      <color rgb="FF000000"/>
      <name val="Arial"/>
      <charset val="1"/>
    </font>
    <font>
      <sz val="10"/>
      <color rgb="FF000000"/>
      <name val="Times New Roman"/>
      <family val="1"/>
    </font>
    <font>
      <b/>
      <sz val="10"/>
      <color rgb="FF000000"/>
      <name val="Arial"/>
      <family val="2"/>
    </font>
    <font>
      <sz val="10"/>
      <name val="Arial"/>
      <scheme val="minor"/>
    </font>
    <font>
      <b/>
      <sz val="10"/>
      <name val="Arial"/>
      <scheme val="minor"/>
    </font>
    <font>
      <sz val="10"/>
      <name val="Arial"/>
    </font>
    <font>
      <sz val="10"/>
      <name val="Arial"/>
      <family val="2"/>
    </font>
    <font>
      <sz val="10"/>
      <name val="Arial"/>
      <family val="2"/>
      <scheme val="minor"/>
    </font>
    <font>
      <sz val="11"/>
      <color rgb="FF444444"/>
      <name val="Calibri"/>
      <family val="2"/>
    </font>
    <font>
      <sz val="10"/>
      <color rgb="FF000000"/>
      <name val="Arial Unicode MS"/>
    </font>
    <font>
      <sz val="10"/>
      <color rgb="FF000000"/>
      <name val="Arial Unicode MS"/>
      <family val="2"/>
    </font>
    <font>
      <b/>
      <sz val="10"/>
      <name val="Arial"/>
      <family val="2"/>
      <scheme val="minor"/>
    </font>
    <font>
      <sz val="10"/>
      <color theme="0"/>
      <name val="Arial"/>
      <family val="2"/>
      <scheme val="minor"/>
    </font>
    <font>
      <sz val="10"/>
      <color rgb="FF3B4351"/>
      <name val="Source Sans Pro"/>
      <family val="2"/>
    </font>
    <font>
      <sz val="10"/>
      <color rgb="FF3B4351"/>
      <name val="Arial"/>
      <family val="2"/>
      <scheme val="minor"/>
    </font>
    <font>
      <sz val="10"/>
      <color rgb="FF000000"/>
      <name val="Source Sans Pro"/>
      <family val="2"/>
    </font>
    <font>
      <sz val="10"/>
      <color rgb="FF3B4351"/>
      <name val="Source Sans Pro"/>
      <family val="2"/>
    </font>
  </fonts>
  <fills count="1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AEAAAA"/>
        <bgColor indexed="64"/>
      </patternFill>
    </fill>
    <fill>
      <patternFill patternType="solid">
        <fgColor rgb="FF234F5C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F2CC"/>
        <bgColor indexed="64"/>
      </patternFill>
    </fill>
    <fill>
      <patternFill patternType="solid">
        <fgColor rgb="FFDDEBF7"/>
        <bgColor indexed="64"/>
      </patternFill>
    </fill>
    <fill>
      <patternFill patternType="solid">
        <fgColor rgb="FFEEF0F3"/>
        <bgColor indexed="64"/>
      </patternFill>
    </fill>
    <fill>
      <patternFill patternType="solid">
        <fgColor rgb="FFF7F8F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</fills>
  <borders count="9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double">
        <color rgb="FF108339"/>
      </right>
      <top/>
      <bottom/>
      <diagonal/>
    </border>
    <border>
      <left/>
      <right style="double">
        <color rgb="FF808080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medium">
        <color rgb="FFDADEE4"/>
      </left>
      <right style="medium">
        <color rgb="FFDADEE4"/>
      </right>
      <top style="medium">
        <color rgb="FFDADEE4"/>
      </top>
      <bottom/>
      <diagonal/>
    </border>
    <border>
      <left style="medium">
        <color rgb="FFDADEE4"/>
      </left>
      <right style="medium">
        <color rgb="FFDADEE4"/>
      </right>
      <top/>
      <bottom/>
      <diagonal/>
    </border>
  </borders>
  <cellStyleXfs count="2">
    <xf numFmtId="0" fontId="0" fillId="0" borderId="0"/>
    <xf numFmtId="0" fontId="23" fillId="0" borderId="0" applyNumberFormat="0" applyFill="0" applyBorder="0" applyAlignment="0" applyProtection="0"/>
  </cellStyleXfs>
  <cellXfs count="121">
    <xf numFmtId="0" fontId="0" fillId="0" borderId="0" xfId="0"/>
    <xf numFmtId="0" fontId="1" fillId="0" borderId="0" xfId="0" applyFont="1"/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 wrapText="1"/>
    </xf>
    <xf numFmtId="0" fontId="3" fillId="0" borderId="1" xfId="0" applyFont="1" applyBorder="1"/>
    <xf numFmtId="0" fontId="3" fillId="0" borderId="0" xfId="0" applyFont="1"/>
    <xf numFmtId="0" fontId="6" fillId="0" borderId="0" xfId="0" applyFont="1" applyAlignment="1">
      <alignment horizontal="center"/>
    </xf>
    <xf numFmtId="0" fontId="7" fillId="0" borderId="0" xfId="0" applyFont="1"/>
    <xf numFmtId="18" fontId="1" fillId="0" borderId="0" xfId="0" applyNumberFormat="1" applyFont="1"/>
    <xf numFmtId="0" fontId="7" fillId="0" borderId="0" xfId="0" applyFont="1" applyAlignment="1">
      <alignment horizontal="left"/>
    </xf>
    <xf numFmtId="0" fontId="7" fillId="0" borderId="2" xfId="0" applyFont="1" applyBorder="1"/>
    <xf numFmtId="0" fontId="10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" fillId="0" borderId="2" xfId="0" applyFont="1" applyBorder="1"/>
    <xf numFmtId="0" fontId="11" fillId="0" borderId="0" xfId="0" applyFont="1" applyAlignment="1">
      <alignment horizontal="center"/>
    </xf>
    <xf numFmtId="0" fontId="13" fillId="0" borderId="0" xfId="0" applyFont="1"/>
    <xf numFmtId="0" fontId="15" fillId="0" borderId="0" xfId="0" applyFont="1"/>
    <xf numFmtId="0" fontId="14" fillId="0" borderId="0" xfId="0" applyFont="1"/>
    <xf numFmtId="0" fontId="5" fillId="0" borderId="0" xfId="0" applyFont="1"/>
    <xf numFmtId="0" fontId="0" fillId="0" borderId="0" xfId="0" applyAlignment="1">
      <alignment horizontal="left"/>
    </xf>
    <xf numFmtId="0" fontId="12" fillId="0" borderId="0" xfId="0" applyFont="1"/>
    <xf numFmtId="0" fontId="1" fillId="3" borderId="0" xfId="0" applyFont="1" applyFill="1"/>
    <xf numFmtId="0" fontId="8" fillId="3" borderId="0" xfId="0" applyFont="1" applyFill="1" applyAlignment="1">
      <alignment horizontal="center"/>
    </xf>
    <xf numFmtId="0" fontId="0" fillId="3" borderId="0" xfId="0" applyFill="1"/>
    <xf numFmtId="0" fontId="0" fillId="0" borderId="0" xfId="0" applyAlignment="1">
      <alignment horizontal="center"/>
    </xf>
    <xf numFmtId="0" fontId="6" fillId="4" borderId="0" xfId="0" applyFont="1" applyFill="1" applyAlignment="1">
      <alignment horizontal="center" vertical="center"/>
    </xf>
    <xf numFmtId="0" fontId="8" fillId="4" borderId="0" xfId="0" applyFont="1" applyFill="1" applyAlignment="1">
      <alignment horizontal="center" vertical="center"/>
    </xf>
    <xf numFmtId="0" fontId="9" fillId="4" borderId="0" xfId="0" applyFont="1" applyFill="1" applyAlignment="1">
      <alignment horizontal="center" vertical="center"/>
    </xf>
    <xf numFmtId="0" fontId="0" fillId="4" borderId="0" xfId="0" applyFill="1" applyAlignment="1">
      <alignment vertical="center"/>
    </xf>
    <xf numFmtId="0" fontId="17" fillId="0" borderId="0" xfId="0" applyFont="1"/>
    <xf numFmtId="0" fontId="4" fillId="0" borderId="0" xfId="0" applyFont="1" applyAlignment="1">
      <alignment readingOrder="1"/>
    </xf>
    <xf numFmtId="0" fontId="18" fillId="0" borderId="0" xfId="0" applyFont="1"/>
    <xf numFmtId="49" fontId="0" fillId="0" borderId="0" xfId="0" applyNumberFormat="1" applyAlignment="1">
      <alignment horizontal="right"/>
    </xf>
    <xf numFmtId="0" fontId="19" fillId="0" borderId="0" xfId="0" applyFont="1"/>
    <xf numFmtId="0" fontId="18" fillId="0" borderId="0" xfId="0" applyFont="1" applyAlignment="1">
      <alignment horizontal="right"/>
    </xf>
    <xf numFmtId="49" fontId="0" fillId="0" borderId="0" xfId="0" applyNumberFormat="1" applyAlignment="1">
      <alignment horizontal="left"/>
    </xf>
    <xf numFmtId="0" fontId="0" fillId="0" borderId="0" xfId="0" applyAlignment="1">
      <alignment horizontal="right"/>
    </xf>
    <xf numFmtId="0" fontId="20" fillId="0" borderId="0" xfId="0" applyFont="1"/>
    <xf numFmtId="0" fontId="21" fillId="0" borderId="0" xfId="0" applyFont="1"/>
    <xf numFmtId="0" fontId="0" fillId="0" borderId="0" xfId="0" quotePrefix="1"/>
    <xf numFmtId="0" fontId="8" fillId="5" borderId="0" xfId="0" applyFont="1" applyFill="1" applyAlignment="1">
      <alignment horizontal="center"/>
    </xf>
    <xf numFmtId="0" fontId="22" fillId="0" borderId="0" xfId="0" applyFont="1"/>
    <xf numFmtId="0" fontId="23" fillId="0" borderId="0" xfId="1"/>
    <xf numFmtId="0" fontId="24" fillId="0" borderId="0" xfId="0" applyFont="1"/>
    <xf numFmtId="0" fontId="4" fillId="0" borderId="0" xfId="0" applyFont="1"/>
    <xf numFmtId="0" fontId="26" fillId="0" borderId="0" xfId="0" applyFont="1" applyAlignment="1">
      <alignment horizontal="center" vertical="center"/>
    </xf>
    <xf numFmtId="0" fontId="4" fillId="0" borderId="0" xfId="0" applyFont="1" applyAlignment="1">
      <alignment vertical="center"/>
    </xf>
    <xf numFmtId="0" fontId="25" fillId="0" borderId="0" xfId="0" applyFont="1"/>
    <xf numFmtId="0" fontId="26" fillId="0" borderId="0" xfId="0" applyFont="1" applyAlignment="1">
      <alignment vertical="center"/>
    </xf>
    <xf numFmtId="0" fontId="9" fillId="4" borderId="0" xfId="0" applyFont="1" applyFill="1" applyAlignment="1">
      <alignment horizontal="center" vertical="center" wrapText="1"/>
    </xf>
    <xf numFmtId="0" fontId="1" fillId="3" borderId="0" xfId="0" applyFont="1" applyFill="1" applyAlignment="1">
      <alignment wrapText="1"/>
    </xf>
    <xf numFmtId="0" fontId="1" fillId="3" borderId="3" xfId="0" applyFont="1" applyFill="1" applyBorder="1" applyAlignment="1">
      <alignment wrapText="1"/>
    </xf>
    <xf numFmtId="0" fontId="0" fillId="0" borderId="3" xfId="0" applyBorder="1" applyAlignment="1">
      <alignment wrapText="1"/>
    </xf>
    <xf numFmtId="0" fontId="0" fillId="0" borderId="0" xfId="0" applyAlignment="1">
      <alignment wrapText="1"/>
    </xf>
    <xf numFmtId="0" fontId="0" fillId="0" borderId="0" xfId="0" quotePrefix="1" applyAlignment="1">
      <alignment wrapText="1"/>
    </xf>
    <xf numFmtId="0" fontId="9" fillId="4" borderId="3" xfId="0" applyFont="1" applyFill="1" applyBorder="1" applyAlignment="1">
      <alignment horizontal="center" vertical="center" wrapText="1"/>
    </xf>
    <xf numFmtId="0" fontId="1" fillId="0" borderId="3" xfId="0" applyFont="1" applyBorder="1" applyAlignment="1">
      <alignment wrapText="1"/>
    </xf>
    <xf numFmtId="0" fontId="1" fillId="0" borderId="0" xfId="0" quotePrefix="1" applyFont="1"/>
    <xf numFmtId="0" fontId="28" fillId="0" borderId="0" xfId="0" applyFont="1"/>
    <xf numFmtId="0" fontId="27" fillId="0" borderId="0" xfId="0" applyFont="1"/>
    <xf numFmtId="0" fontId="29" fillId="0" borderId="0" xfId="0" applyFont="1"/>
    <xf numFmtId="49" fontId="27" fillId="0" borderId="0" xfId="0" applyNumberFormat="1" applyFont="1" applyAlignment="1">
      <alignment horizontal="left"/>
    </xf>
    <xf numFmtId="0" fontId="27" fillId="0" borderId="0" xfId="0" quotePrefix="1" applyFont="1"/>
    <xf numFmtId="0" fontId="30" fillId="0" borderId="0" xfId="0" applyFont="1"/>
    <xf numFmtId="49" fontId="31" fillId="0" borderId="0" xfId="0" applyNumberFormat="1" applyFont="1" applyAlignment="1">
      <alignment horizontal="left"/>
    </xf>
    <xf numFmtId="9" fontId="0" fillId="0" borderId="0" xfId="0" applyNumberFormat="1"/>
    <xf numFmtId="0" fontId="32" fillId="0" borderId="0" xfId="0" applyFont="1"/>
    <xf numFmtId="0" fontId="0" fillId="0" borderId="0" xfId="0" applyAlignment="1">
      <alignment vertical="center"/>
    </xf>
    <xf numFmtId="0" fontId="5" fillId="0" borderId="0" xfId="0" applyFont="1" applyAlignment="1">
      <alignment vertical="center"/>
    </xf>
    <xf numFmtId="0" fontId="4" fillId="2" borderId="5" xfId="0" applyFont="1" applyFill="1" applyBorder="1"/>
    <xf numFmtId="0" fontId="4" fillId="2" borderId="6" xfId="0" applyFont="1" applyFill="1" applyBorder="1"/>
    <xf numFmtId="0" fontId="0" fillId="0" borderId="6" xfId="0" applyBorder="1"/>
    <xf numFmtId="0" fontId="4" fillId="2" borderId="4" xfId="0" applyFont="1" applyFill="1" applyBorder="1" applyAlignment="1">
      <alignment horizontal="left"/>
    </xf>
    <xf numFmtId="0" fontId="0" fillId="0" borderId="3" xfId="0" applyBorder="1"/>
    <xf numFmtId="0" fontId="33" fillId="0" borderId="0" xfId="0" applyFont="1" applyAlignment="1">
      <alignment vertical="center"/>
    </xf>
    <xf numFmtId="0" fontId="34" fillId="0" borderId="0" xfId="0" applyFont="1" applyAlignment="1">
      <alignment vertical="center"/>
    </xf>
    <xf numFmtId="0" fontId="35" fillId="3" borderId="0" xfId="0" applyFont="1" applyFill="1" applyAlignment="1">
      <alignment horizontal="center"/>
    </xf>
    <xf numFmtId="0" fontId="36" fillId="3" borderId="0" xfId="0" applyFont="1" applyFill="1"/>
    <xf numFmtId="0" fontId="37" fillId="0" borderId="0" xfId="0" applyFont="1"/>
    <xf numFmtId="49" fontId="38" fillId="0" borderId="0" xfId="0" applyNumberFormat="1" applyFont="1" applyAlignment="1">
      <alignment wrapText="1"/>
    </xf>
    <xf numFmtId="49" fontId="38" fillId="0" borderId="0" xfId="0" applyNumberFormat="1" applyFont="1"/>
    <xf numFmtId="0" fontId="37" fillId="9" borderId="7" xfId="0" applyFont="1" applyFill="1" applyBorder="1" applyAlignment="1">
      <alignment vertical="center" wrapText="1"/>
    </xf>
    <xf numFmtId="49" fontId="0" fillId="0" borderId="0" xfId="0" applyNumberFormat="1"/>
    <xf numFmtId="0" fontId="39" fillId="9" borderId="7" xfId="0" applyFont="1" applyFill="1" applyBorder="1" applyAlignment="1">
      <alignment vertical="center" wrapText="1"/>
    </xf>
    <xf numFmtId="0" fontId="39" fillId="11" borderId="7" xfId="0" applyFont="1" applyFill="1" applyBorder="1" applyAlignment="1">
      <alignment vertical="center" wrapText="1"/>
    </xf>
    <xf numFmtId="0" fontId="5" fillId="0" borderId="3" xfId="0" applyFont="1" applyBorder="1" applyAlignment="1">
      <alignment wrapText="1"/>
    </xf>
    <xf numFmtId="0" fontId="5" fillId="0" borderId="0" xfId="0" applyFont="1" applyAlignment="1">
      <alignment wrapText="1"/>
    </xf>
    <xf numFmtId="0" fontId="37" fillId="10" borderId="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/>
    </xf>
    <xf numFmtId="0" fontId="39" fillId="0" borderId="0" xfId="0" applyFont="1"/>
    <xf numFmtId="0" fontId="5" fillId="0" borderId="0" xfId="0" quotePrefix="1" applyFont="1"/>
    <xf numFmtId="0" fontId="8" fillId="4" borderId="0" xfId="0" applyFont="1" applyFill="1" applyAlignment="1">
      <alignment horizontal="center" vertical="center" wrapText="1"/>
    </xf>
    <xf numFmtId="0" fontId="0" fillId="3" borderId="0" xfId="0" applyFill="1" applyAlignment="1">
      <alignment wrapText="1"/>
    </xf>
    <xf numFmtId="0" fontId="36" fillId="3" borderId="0" xfId="0" applyFont="1" applyFill="1" applyAlignment="1">
      <alignment wrapText="1"/>
    </xf>
    <xf numFmtId="0" fontId="4" fillId="0" borderId="0" xfId="0" applyFont="1" applyAlignment="1">
      <alignment wrapText="1"/>
    </xf>
    <xf numFmtId="49" fontId="0" fillId="0" borderId="0" xfId="0" applyNumberFormat="1" applyAlignment="1">
      <alignment wrapText="1"/>
    </xf>
    <xf numFmtId="0" fontId="37" fillId="0" borderId="0" xfId="0" applyFont="1" applyAlignment="1">
      <alignment wrapText="1"/>
    </xf>
    <xf numFmtId="0" fontId="5" fillId="0" borderId="0" xfId="0" quotePrefix="1" applyFont="1" applyAlignment="1">
      <alignment wrapText="1"/>
    </xf>
    <xf numFmtId="0" fontId="39" fillId="0" borderId="0" xfId="0" applyFont="1" applyAlignment="1">
      <alignment wrapText="1"/>
    </xf>
    <xf numFmtId="0" fontId="33" fillId="0" borderId="0" xfId="0" applyFont="1" applyAlignment="1">
      <alignment vertical="center" wrapText="1"/>
    </xf>
    <xf numFmtId="0" fontId="8" fillId="3" borderId="0" xfId="0" applyFont="1" applyFill="1" applyAlignment="1">
      <alignment horizontal="center" wrapText="1"/>
    </xf>
    <xf numFmtId="49" fontId="5" fillId="0" borderId="0" xfId="0" applyNumberFormat="1" applyFont="1" applyAlignment="1">
      <alignment wrapText="1"/>
    </xf>
    <xf numFmtId="14" fontId="8" fillId="3" borderId="0" xfId="0" applyNumberFormat="1" applyFont="1" applyFill="1" applyAlignment="1">
      <alignment horizontal="center" wrapText="1"/>
    </xf>
    <xf numFmtId="14" fontId="1" fillId="3" borderId="0" xfId="0" applyNumberFormat="1" applyFont="1" applyFill="1"/>
    <xf numFmtId="14" fontId="8" fillId="3" borderId="0" xfId="0" applyNumberFormat="1" applyFont="1" applyFill="1" applyAlignment="1">
      <alignment horizontal="center"/>
    </xf>
    <xf numFmtId="0" fontId="37" fillId="0" borderId="8" xfId="0" applyFont="1" applyBorder="1" applyAlignment="1">
      <alignment vertical="center" wrapText="1"/>
    </xf>
    <xf numFmtId="0" fontId="37" fillId="10" borderId="8" xfId="0" applyFont="1" applyFill="1" applyBorder="1" applyAlignment="1">
      <alignment vertical="center" wrapText="1"/>
    </xf>
    <xf numFmtId="0" fontId="40" fillId="0" borderId="8" xfId="0" applyFont="1" applyBorder="1" applyAlignment="1">
      <alignment vertical="center" wrapText="1"/>
    </xf>
    <xf numFmtId="0" fontId="1" fillId="0" borderId="0" xfId="0" applyFont="1" applyAlignment="1">
      <alignment horizontal="left"/>
    </xf>
    <xf numFmtId="49" fontId="5" fillId="0" borderId="0" xfId="0" applyNumberFormat="1" applyFont="1" applyAlignment="1">
      <alignment horizontal="left"/>
    </xf>
    <xf numFmtId="0" fontId="5" fillId="12" borderId="0" xfId="0" applyFont="1" applyFill="1"/>
    <xf numFmtId="0" fontId="39" fillId="0" borderId="7" xfId="0" applyFont="1" applyBorder="1" applyAlignment="1">
      <alignment vertical="center" wrapText="1"/>
    </xf>
    <xf numFmtId="18" fontId="5" fillId="0" borderId="0" xfId="0" applyNumberFormat="1" applyFont="1" applyAlignment="1">
      <alignment horizontal="left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1" fillId="0" borderId="0" xfId="0" applyFont="1" applyAlignment="1">
      <alignment horizontal="center"/>
    </xf>
    <xf numFmtId="0" fontId="20" fillId="6" borderId="0" xfId="0" applyFont="1" applyFill="1" applyAlignment="1">
      <alignment horizontal="center"/>
    </xf>
    <xf numFmtId="0" fontId="27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861">
    <dxf>
      <font>
        <color theme="1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color theme="1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0B8043"/>
      </font>
      <fill>
        <patternFill patternType="none"/>
      </fill>
    </dxf>
    <dxf>
      <font>
        <color theme="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0B8043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6D01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color theme="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0000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6D01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theme="8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theme="8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67D537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6D01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6D01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color theme="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theme="8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FF0000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6D01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color rgb="FF0B8043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6D01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color theme="1"/>
      </font>
      <fill>
        <patternFill patternType="none"/>
      </fill>
    </dxf>
    <dxf>
      <font>
        <b/>
        <color rgb="FF0B8043"/>
      </font>
      <fill>
        <patternFill patternType="none"/>
      </fill>
    </dxf>
    <dxf>
      <font>
        <b/>
        <color rgb="FFFF0000"/>
      </font>
      <fill>
        <patternFill patternType="none"/>
      </fill>
    </dxf>
    <dxf>
      <font>
        <b/>
        <color theme="6"/>
      </font>
      <fill>
        <patternFill patternType="solid">
          <fgColor rgb="FFFFFFFF"/>
          <bgColor rgb="FFFFFFFF"/>
        </patternFill>
      </fill>
    </dxf>
    <dxf>
      <font>
        <b/>
        <color rgb="FFFF6D01"/>
      </font>
      <fill>
        <patternFill patternType="none"/>
      </fill>
    </dxf>
    <dxf>
      <font>
        <b/>
        <color theme="4"/>
      </font>
      <fill>
        <patternFill patternType="none"/>
      </fill>
    </dxf>
    <dxf>
      <font>
        <b/>
        <color rgb="FF67D537"/>
      </font>
      <fill>
        <patternFill patternType="none"/>
      </fill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833C0C"/>
      </font>
      <fill>
        <patternFill patternType="solid">
          <bgColor rgb="FFF8CBAD"/>
        </patternFill>
      </fill>
      <border>
        <left style="thin">
          <color rgb="FFBFBFBF"/>
        </left>
        <right style="thin">
          <color rgb="FFBFBFBF"/>
        </right>
        <top style="thin">
          <color rgb="FFBFBFBF"/>
        </top>
        <bottom style="thin">
          <color rgb="FFBFBFBF"/>
        </bottom>
      </border>
    </dxf>
    <dxf>
      <font>
        <b/>
        <i val="0"/>
        <color rgb="FF000000"/>
      </font>
      <fill>
        <patternFill patternType="solid">
          <bgColor rgb="FFB4C6E7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006100"/>
      </font>
      <fill>
        <patternFill patternType="solid">
          <bgColor rgb="FFC6EFCE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C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  <dxf>
      <font>
        <b/>
        <i val="0"/>
        <color rgb="FFFF0000"/>
      </font>
      <fill>
        <patternFill patternType="solid">
          <bgColor rgb="FFFFFFFF"/>
        </patternFill>
      </fill>
      <border>
        <left style="thin">
          <color rgb="FFD9D9D9"/>
        </left>
        <right style="thin">
          <color rgb="FFD9D9D9"/>
        </right>
        <top style="thin">
          <color rgb="FFD9D9D9"/>
        </top>
        <bottom style="thin">
          <color rgb="FFD9D9D9"/>
        </bottom>
      </border>
    </dxf>
  </dxfs>
  <tableStyles count="0" defaultTableStyle="TableStyleMedium2" defaultPivotStyle="PivotStyleLight16"/>
  <colors>
    <mruColors>
      <color rgb="FFDBD6D0"/>
      <color rgb="FF234F5C"/>
      <color rgb="FFEBE8E1"/>
      <color rgb="FFE4DFD2"/>
      <color rgb="FF103D5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Relationship Id="rId27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Relationship Id="rId5" Type="http://schemas.openxmlformats.org/officeDocument/2006/relationships/image" Target="../media/image67.png"/><Relationship Id="rId4" Type="http://schemas.openxmlformats.org/officeDocument/2006/relationships/image" Target="../media/image6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4" Type="http://schemas.openxmlformats.org/officeDocument/2006/relationships/image" Target="../media/image7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8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2" Type="http://schemas.openxmlformats.org/officeDocument/2006/relationships/image" Target="../media/image7.png"/><Relationship Id="rId16" Type="http://schemas.openxmlformats.org/officeDocument/2006/relationships/image" Target="../media/image21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5" Type="http://schemas.openxmlformats.org/officeDocument/2006/relationships/image" Target="../media/image2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Relationship Id="rId14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57</xdr:row>
      <xdr:rowOff>74086</xdr:rowOff>
    </xdr:from>
    <xdr:to>
      <xdr:col>2</xdr:col>
      <xdr:colOff>2698750</xdr:colOff>
      <xdr:row>78</xdr:row>
      <xdr:rowOff>119131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1E3425-E956-4E99-920D-F29D31B42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917" y="10784419"/>
          <a:ext cx="2698750" cy="4267796"/>
        </a:xfrm>
        <a:prstGeom prst="rect">
          <a:avLst/>
        </a:prstGeom>
      </xdr:spPr>
    </xdr:pic>
    <xdr:clientData/>
  </xdr:twoCellAnchor>
  <xdr:twoCellAnchor editAs="oneCell">
    <xdr:from>
      <xdr:col>2</xdr:col>
      <xdr:colOff>31749</xdr:colOff>
      <xdr:row>86</xdr:row>
      <xdr:rowOff>52917</xdr:rowOff>
    </xdr:from>
    <xdr:to>
      <xdr:col>2</xdr:col>
      <xdr:colOff>2688166</xdr:colOff>
      <xdr:row>97</xdr:row>
      <xdr:rowOff>165424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C204574-8B38-4D70-B288-F0492AF6D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666" y="25781000"/>
          <a:ext cx="2656417" cy="23244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115</xdr:row>
      <xdr:rowOff>31750</xdr:rowOff>
    </xdr:from>
    <xdr:to>
      <xdr:col>2</xdr:col>
      <xdr:colOff>2709333</xdr:colOff>
      <xdr:row>135</xdr:row>
      <xdr:rowOff>68221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B9B805D-1FEA-4CF4-909E-156DFE498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917" y="28934833"/>
          <a:ext cx="2709333" cy="4058137"/>
        </a:xfrm>
        <a:prstGeom prst="rect">
          <a:avLst/>
        </a:prstGeom>
      </xdr:spPr>
    </xdr:pic>
    <xdr:clientData/>
  </xdr:twoCellAnchor>
  <xdr:twoCellAnchor editAs="oneCell">
    <xdr:from>
      <xdr:col>2</xdr:col>
      <xdr:colOff>84668</xdr:colOff>
      <xdr:row>28</xdr:row>
      <xdr:rowOff>63500</xdr:rowOff>
    </xdr:from>
    <xdr:to>
      <xdr:col>2</xdr:col>
      <xdr:colOff>2664704</xdr:colOff>
      <xdr:row>46</xdr:row>
      <xdr:rowOff>127000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E10A764-3432-465A-8CBC-C0ADEF01C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585" y="5386917"/>
          <a:ext cx="2580036" cy="36830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105834</xdr:colOff>
      <xdr:row>4</xdr:row>
      <xdr:rowOff>63500</xdr:rowOff>
    </xdr:from>
    <xdr:to>
      <xdr:col>2</xdr:col>
      <xdr:colOff>2667000</xdr:colOff>
      <xdr:row>23</xdr:row>
      <xdr:rowOff>158751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C11DDC6-BB0B-44CC-925C-F4774A24E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0751" y="783167"/>
          <a:ext cx="2561166" cy="411691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19050</xdr:colOff>
      <xdr:row>4</xdr:row>
      <xdr:rowOff>104775</xdr:rowOff>
    </xdr:from>
    <xdr:ext cx="2647950" cy="5048250"/>
    <xdr:pic>
      <xdr:nvPicPr>
        <xdr:cNvPr id="8" name="Picture 2">
          <a:extLst>
            <a:ext uri="{FF2B5EF4-FFF2-40B4-BE49-F238E27FC236}">
              <a16:creationId xmlns:a16="http://schemas.microsoft.com/office/drawing/2014/main" id="{8D2260AA-1510-47A8-86F0-FB4330F91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885825"/>
          <a:ext cx="2647950" cy="5048250"/>
        </a:xfrm>
        <a:prstGeom prst="rect">
          <a:avLst/>
        </a:prstGeom>
      </xdr:spPr>
    </xdr:pic>
    <xdr:clientData/>
  </xdr:oneCellAnchor>
  <xdr:twoCellAnchor editAs="oneCell">
    <xdr:from>
      <xdr:col>2</xdr:col>
      <xdr:colOff>21167</xdr:colOff>
      <xdr:row>47</xdr:row>
      <xdr:rowOff>84666</xdr:rowOff>
    </xdr:from>
    <xdr:to>
      <xdr:col>2</xdr:col>
      <xdr:colOff>2677584</xdr:colOff>
      <xdr:row>72</xdr:row>
      <xdr:rowOff>116416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BD687DE-67E9-4464-8048-6301C48CA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7969249"/>
          <a:ext cx="2656417" cy="408516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76199</xdr:colOff>
      <xdr:row>4</xdr:row>
      <xdr:rowOff>0</xdr:rowOff>
    </xdr:from>
    <xdr:to>
      <xdr:col>2</xdr:col>
      <xdr:colOff>2381250</xdr:colOff>
      <xdr:row>21</xdr:row>
      <xdr:rowOff>114300</xdr:rowOff>
    </xdr:to>
    <xdr:pic>
      <xdr:nvPicPr>
        <xdr:cNvPr id="6" name="Picture 2">
          <a:extLst>
            <a:ext uri="{FF2B5EF4-FFF2-40B4-BE49-F238E27FC236}">
              <a16:creationId xmlns:a16="http://schemas.microsoft.com/office/drawing/2014/main" id="{976B4707-0FAE-41FB-93F8-6DA921C43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599" y="819150"/>
          <a:ext cx="2305051" cy="2867025"/>
        </a:xfrm>
        <a:prstGeom prst="rect">
          <a:avLst/>
        </a:prstGeom>
      </xdr:spPr>
    </xdr:pic>
    <xdr:clientData/>
  </xdr:twoCellAnchor>
  <xdr:oneCellAnchor>
    <xdr:from>
      <xdr:col>2</xdr:col>
      <xdr:colOff>76200</xdr:colOff>
      <xdr:row>61</xdr:row>
      <xdr:rowOff>0</xdr:rowOff>
    </xdr:from>
    <xdr:ext cx="2352675" cy="3514725"/>
    <xdr:pic>
      <xdr:nvPicPr>
        <xdr:cNvPr id="11" name="Picture 5">
          <a:extLst>
            <a:ext uri="{FF2B5EF4-FFF2-40B4-BE49-F238E27FC236}">
              <a16:creationId xmlns:a16="http://schemas.microsoft.com/office/drawing/2014/main" id="{B81527D0-F19D-4973-9985-29113AF3F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" y="3933825"/>
          <a:ext cx="2352675" cy="3514725"/>
        </a:xfrm>
        <a:prstGeom prst="rect">
          <a:avLst/>
        </a:prstGeom>
      </xdr:spPr>
    </xdr:pic>
    <xdr:clientData/>
  </xdr:oneCellAnchor>
  <xdr:twoCellAnchor editAs="oneCell">
    <xdr:from>
      <xdr:col>2</xdr:col>
      <xdr:colOff>76200</xdr:colOff>
      <xdr:row>29</xdr:row>
      <xdr:rowOff>95250</xdr:rowOff>
    </xdr:from>
    <xdr:to>
      <xdr:col>2</xdr:col>
      <xdr:colOff>2428875</xdr:colOff>
      <xdr:row>52</xdr:row>
      <xdr:rowOff>57150</xdr:rowOff>
    </xdr:to>
    <xdr:pic>
      <xdr:nvPicPr>
        <xdr:cNvPr id="17" name="Picture 7">
          <a:extLst>
            <a:ext uri="{FF2B5EF4-FFF2-40B4-BE49-F238E27FC236}">
              <a16:creationId xmlns:a16="http://schemas.microsoft.com/office/drawing/2014/main" id="{CE2712E3-3989-4A1C-A337-1ADA45E1A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" y="4029075"/>
          <a:ext cx="2352675" cy="368617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2</xdr:col>
      <xdr:colOff>2228850</xdr:colOff>
      <xdr:row>23</xdr:row>
      <xdr:rowOff>104775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F7823186-CE9C-D7B4-2164-E29BCEFB6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9625" y="781050"/>
          <a:ext cx="2228850" cy="3181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1</xdr:rowOff>
    </xdr:from>
    <xdr:to>
      <xdr:col>3</xdr:col>
      <xdr:colOff>0</xdr:colOff>
      <xdr:row>91</xdr:row>
      <xdr:rowOff>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42F782-0DBA-4556-B47E-85CA3C7CA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12277726"/>
          <a:ext cx="2314575" cy="19431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91</xdr:row>
      <xdr:rowOff>142876</xdr:rowOff>
    </xdr:from>
    <xdr:to>
      <xdr:col>3</xdr:col>
      <xdr:colOff>1360</xdr:colOff>
      <xdr:row>107</xdr:row>
      <xdr:rowOff>142876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5B8A599-FB1C-419B-9332-F8956560F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" y="14363701"/>
          <a:ext cx="2305049" cy="2590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1</xdr:rowOff>
    </xdr:from>
    <xdr:to>
      <xdr:col>2</xdr:col>
      <xdr:colOff>2266950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2D9A4CE-8E8C-4197-9D8D-A1BAB3795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4667251"/>
          <a:ext cx="2266950" cy="3448050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54</xdr:row>
      <xdr:rowOff>38101</xdr:rowOff>
    </xdr:from>
    <xdr:to>
      <xdr:col>2</xdr:col>
      <xdr:colOff>2269714</xdr:colOff>
      <xdr:row>73</xdr:row>
      <xdr:rowOff>85725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3E8AFAF-19FB-4EAE-A945-14DB763A8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8591551"/>
          <a:ext cx="2164939" cy="31242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38100</xdr:colOff>
      <xdr:row>4</xdr:row>
      <xdr:rowOff>0</xdr:rowOff>
    </xdr:from>
    <xdr:to>
      <xdr:col>2</xdr:col>
      <xdr:colOff>2609850</xdr:colOff>
      <xdr:row>22</xdr:row>
      <xdr:rowOff>9525</xdr:rowOff>
    </xdr:to>
    <xdr:pic>
      <xdr:nvPicPr>
        <xdr:cNvPr id="6" name="Picture 2">
          <a:extLst>
            <a:ext uri="{FF2B5EF4-FFF2-40B4-BE49-F238E27FC236}">
              <a16:creationId xmlns:a16="http://schemas.microsoft.com/office/drawing/2014/main" id="{3EB7F344-293B-41F8-BCA4-DB69D9505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781050"/>
          <a:ext cx="2571750" cy="379095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30</xdr:row>
      <xdr:rowOff>0</xdr:rowOff>
    </xdr:from>
    <xdr:to>
      <xdr:col>2</xdr:col>
      <xdr:colOff>2609851</xdr:colOff>
      <xdr:row>47</xdr:row>
      <xdr:rowOff>114300</xdr:rowOff>
    </xdr:to>
    <xdr:pic>
      <xdr:nvPicPr>
        <xdr:cNvPr id="10" name="Picture 4">
          <a:extLst>
            <a:ext uri="{FF2B5EF4-FFF2-40B4-BE49-F238E27FC236}">
              <a16:creationId xmlns:a16="http://schemas.microsoft.com/office/drawing/2014/main" id="{6EC563BD-361F-4A2B-BEF5-9D1ABA008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1" y="4800600"/>
          <a:ext cx="2590800" cy="37052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55</xdr:row>
      <xdr:rowOff>1</xdr:rowOff>
    </xdr:from>
    <xdr:to>
      <xdr:col>2</xdr:col>
      <xdr:colOff>2609850</xdr:colOff>
      <xdr:row>73</xdr:row>
      <xdr:rowOff>1</xdr:rowOff>
    </xdr:to>
    <xdr:pic>
      <xdr:nvPicPr>
        <xdr:cNvPr id="14" name="Picture 6">
          <a:extLst>
            <a:ext uri="{FF2B5EF4-FFF2-40B4-BE49-F238E27FC236}">
              <a16:creationId xmlns:a16="http://schemas.microsoft.com/office/drawing/2014/main" id="{0CC23B6B-7F0D-4B8B-84BC-2671341D4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" y="8743951"/>
          <a:ext cx="2590800" cy="375285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</xdr:colOff>
      <xdr:row>82</xdr:row>
      <xdr:rowOff>28576</xdr:rowOff>
    </xdr:from>
    <xdr:to>
      <xdr:col>2</xdr:col>
      <xdr:colOff>2600324</xdr:colOff>
      <xdr:row>99</xdr:row>
      <xdr:rowOff>57151</xdr:rowOff>
    </xdr:to>
    <xdr:pic>
      <xdr:nvPicPr>
        <xdr:cNvPr id="23" name="Picture 8">
          <a:extLst>
            <a:ext uri="{FF2B5EF4-FFF2-40B4-BE49-F238E27FC236}">
              <a16:creationId xmlns:a16="http://schemas.microsoft.com/office/drawing/2014/main" id="{A4E68C91-AD8D-41DD-888F-A3A80A7CB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49" y="12715876"/>
          <a:ext cx="2562225" cy="37719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95250</xdr:colOff>
      <xdr:row>3</xdr:row>
      <xdr:rowOff>116417</xdr:rowOff>
    </xdr:from>
    <xdr:ext cx="2371725" cy="3817408"/>
    <xdr:pic>
      <xdr:nvPicPr>
        <xdr:cNvPr id="9" name="Picture 18">
          <a:extLst>
            <a:ext uri="{FF2B5EF4-FFF2-40B4-BE49-F238E27FC236}">
              <a16:creationId xmlns:a16="http://schemas.microsoft.com/office/drawing/2014/main" id="{26916069-9293-4CA9-8F1C-98E16F3D3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" y="602192"/>
          <a:ext cx="2371725" cy="3817408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30</xdr:row>
      <xdr:rowOff>0</xdr:rowOff>
    </xdr:from>
    <xdr:to>
      <xdr:col>2</xdr:col>
      <xdr:colOff>2466975</xdr:colOff>
      <xdr:row>45</xdr:row>
      <xdr:rowOff>47625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0593FCD-4DAF-473C-8E7A-EE0B957F9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4857750"/>
          <a:ext cx="2466975" cy="320992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2</xdr:col>
      <xdr:colOff>2305050</xdr:colOff>
      <xdr:row>29</xdr:row>
      <xdr:rowOff>57150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EDBB0D-666F-4924-B2A5-722D6AAE2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819150"/>
          <a:ext cx="2305050" cy="42195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40216</xdr:colOff>
      <xdr:row>57</xdr:row>
      <xdr:rowOff>197909</xdr:rowOff>
    </xdr:from>
    <xdr:to>
      <xdr:col>2</xdr:col>
      <xdr:colOff>2592917</xdr:colOff>
      <xdr:row>84</xdr:row>
      <xdr:rowOff>73027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AD59B2A-4904-47D4-A7C7-3F3888AA2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49" y="4505326"/>
          <a:ext cx="2552701" cy="4203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2</xdr:col>
      <xdr:colOff>2582334</xdr:colOff>
      <xdr:row>111</xdr:row>
      <xdr:rowOff>74085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981A0BA-45C0-4321-98A6-1BBFA2092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3" y="8995833"/>
          <a:ext cx="2582334" cy="3725334"/>
        </a:xfrm>
        <a:prstGeom prst="rect">
          <a:avLst/>
        </a:prstGeom>
      </xdr:spPr>
    </xdr:pic>
    <xdr:clientData/>
  </xdr:twoCellAnchor>
  <xdr:twoCellAnchor editAs="oneCell">
    <xdr:from>
      <xdr:col>1</xdr:col>
      <xdr:colOff>656167</xdr:colOff>
      <xdr:row>113</xdr:row>
      <xdr:rowOff>21168</xdr:rowOff>
    </xdr:from>
    <xdr:to>
      <xdr:col>2</xdr:col>
      <xdr:colOff>2550584</xdr:colOff>
      <xdr:row>135</xdr:row>
      <xdr:rowOff>166686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56AE874-900D-4998-8C2D-EDF2B5C7B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0750" y="13028085"/>
          <a:ext cx="2561167" cy="363008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195</xdr:row>
      <xdr:rowOff>0</xdr:rowOff>
    </xdr:from>
    <xdr:to>
      <xdr:col>2</xdr:col>
      <xdr:colOff>2614085</xdr:colOff>
      <xdr:row>230</xdr:row>
      <xdr:rowOff>35705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617C61C-B691-4954-AA0F-9145E6BB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4" y="34491083"/>
          <a:ext cx="2614084" cy="55919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232</xdr:row>
      <xdr:rowOff>0</xdr:rowOff>
    </xdr:from>
    <xdr:to>
      <xdr:col>2</xdr:col>
      <xdr:colOff>2614083</xdr:colOff>
      <xdr:row>262</xdr:row>
      <xdr:rowOff>53940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87AE65F-1613-4001-866D-04D9C84B8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3" y="40407167"/>
          <a:ext cx="2614083" cy="543953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142</xdr:row>
      <xdr:rowOff>0</xdr:rowOff>
    </xdr:from>
    <xdr:to>
      <xdr:col>2</xdr:col>
      <xdr:colOff>2571750</xdr:colOff>
      <xdr:row>158</xdr:row>
      <xdr:rowOff>95250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F1A146-3B3C-4584-AB8E-645D6C474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3" y="28850167"/>
          <a:ext cx="2571750" cy="2635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166</xdr:row>
      <xdr:rowOff>0</xdr:rowOff>
    </xdr:from>
    <xdr:to>
      <xdr:col>2</xdr:col>
      <xdr:colOff>2603500</xdr:colOff>
      <xdr:row>186</xdr:row>
      <xdr:rowOff>126999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8779034-59E0-4C59-86D3-2813D1980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3" y="31750000"/>
          <a:ext cx="2603500" cy="330199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269</xdr:row>
      <xdr:rowOff>1</xdr:rowOff>
    </xdr:from>
    <xdr:to>
      <xdr:col>2</xdr:col>
      <xdr:colOff>2540001</xdr:colOff>
      <xdr:row>289</xdr:row>
      <xdr:rowOff>95251</xdr:rowOff>
    </xdr:to>
    <xdr:pic>
      <xdr:nvPicPr>
        <xdr:cNvPr id="6" name="Picture 2">
          <a:extLst>
            <a:ext uri="{FF2B5EF4-FFF2-40B4-BE49-F238E27FC236}">
              <a16:creationId xmlns:a16="http://schemas.microsoft.com/office/drawing/2014/main" id="{3E189D98-5BE9-41DF-B8F3-024894C6F2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4" y="48704501"/>
          <a:ext cx="2540000" cy="33337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293</xdr:row>
      <xdr:rowOff>0</xdr:rowOff>
    </xdr:from>
    <xdr:to>
      <xdr:col>2</xdr:col>
      <xdr:colOff>2540001</xdr:colOff>
      <xdr:row>317</xdr:row>
      <xdr:rowOff>267230</xdr:rowOff>
    </xdr:to>
    <xdr:pic>
      <xdr:nvPicPr>
        <xdr:cNvPr id="11" name="Picture 5">
          <a:extLst>
            <a:ext uri="{FF2B5EF4-FFF2-40B4-BE49-F238E27FC236}">
              <a16:creationId xmlns:a16="http://schemas.microsoft.com/office/drawing/2014/main" id="{1AFE6DEB-4648-4913-99B5-DB1C635E8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4" y="52398083"/>
          <a:ext cx="2540000" cy="4148667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</xdr:colOff>
      <xdr:row>4</xdr:row>
      <xdr:rowOff>95251</xdr:rowOff>
    </xdr:from>
    <xdr:to>
      <xdr:col>2</xdr:col>
      <xdr:colOff>2592917</xdr:colOff>
      <xdr:row>24</xdr:row>
      <xdr:rowOff>105832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22138B5-9EC0-4126-8961-0ACC2A140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6" y="910168"/>
          <a:ext cx="2550584" cy="3185581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</xdr:colOff>
      <xdr:row>29</xdr:row>
      <xdr:rowOff>1</xdr:rowOff>
    </xdr:from>
    <xdr:to>
      <xdr:col>2</xdr:col>
      <xdr:colOff>2603500</xdr:colOff>
      <xdr:row>51</xdr:row>
      <xdr:rowOff>137585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A0426E7-6A16-4FED-BFE1-246C2613B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6" y="4349751"/>
          <a:ext cx="2561167" cy="396875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10585</xdr:colOff>
      <xdr:row>322</xdr:row>
      <xdr:rowOff>116416</xdr:rowOff>
    </xdr:from>
    <xdr:to>
      <xdr:col>2</xdr:col>
      <xdr:colOff>2592917</xdr:colOff>
      <xdr:row>341</xdr:row>
      <xdr:rowOff>148165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FD699B-4600-4456-8960-687D70CCD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918" y="50344916"/>
          <a:ext cx="2582332" cy="3048000"/>
        </a:xfrm>
        <a:prstGeom prst="rect">
          <a:avLst/>
        </a:prstGeom>
      </xdr:spPr>
    </xdr:pic>
    <xdr:clientData/>
  </xdr:twoCellAnchor>
  <xdr:twoCellAnchor editAs="oneCell">
    <xdr:from>
      <xdr:col>2</xdr:col>
      <xdr:colOff>42334</xdr:colOff>
      <xdr:row>346</xdr:row>
      <xdr:rowOff>84666</xdr:rowOff>
    </xdr:from>
    <xdr:to>
      <xdr:col>2</xdr:col>
      <xdr:colOff>2540001</xdr:colOff>
      <xdr:row>370</xdr:row>
      <xdr:rowOff>74083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1970C6A-C1C2-4435-9DEF-4DCE000A9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7" y="53964416"/>
          <a:ext cx="2497667" cy="3799417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375</xdr:row>
      <xdr:rowOff>0</xdr:rowOff>
    </xdr:from>
    <xdr:to>
      <xdr:col>2</xdr:col>
      <xdr:colOff>2552700</xdr:colOff>
      <xdr:row>395</xdr:row>
      <xdr:rowOff>185737</xdr:rowOff>
    </xdr:to>
    <xdr:pic>
      <xdr:nvPicPr>
        <xdr:cNvPr id="30" name="Picture 1">
          <a:extLst>
            <a:ext uri="{FF2B5EF4-FFF2-40B4-BE49-F238E27FC236}">
              <a16:creationId xmlns:a16="http://schemas.microsoft.com/office/drawing/2014/main" id="{DF2AF18B-8AAE-866B-9A33-4EC3B0D06758}"/>
            </a:ext>
            <a:ext uri="{147F2762-F138-4A5C-976F-8EAC2B608ADB}">
              <a16:predDERef xmlns:a16="http://schemas.microsoft.com/office/drawing/2014/main" pred="{01970C6A-C1C2-4435-9DEF-4DCE000A9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19175" y="59255025"/>
          <a:ext cx="2466975" cy="3419475"/>
        </a:xfrm>
        <a:prstGeom prst="rect">
          <a:avLst/>
        </a:prstGeom>
      </xdr:spPr>
    </xdr:pic>
    <xdr:clientData/>
  </xdr:twoCellAnchor>
  <xdr:oneCellAnchor>
    <xdr:from>
      <xdr:col>2</xdr:col>
      <xdr:colOff>52917</xdr:colOff>
      <xdr:row>484</xdr:row>
      <xdr:rowOff>21167</xdr:rowOff>
    </xdr:from>
    <xdr:ext cx="2487084" cy="2998258"/>
    <xdr:pic>
      <xdr:nvPicPr>
        <xdr:cNvPr id="47" name="Picture 42">
          <a:extLst>
            <a:ext uri="{FF2B5EF4-FFF2-40B4-BE49-F238E27FC236}">
              <a16:creationId xmlns:a16="http://schemas.microsoft.com/office/drawing/2014/main" id="{675878A3-B897-4899-8170-6DD4433BF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250" y="75057000"/>
          <a:ext cx="2487084" cy="3058583"/>
        </a:xfrm>
        <a:prstGeom prst="rect">
          <a:avLst/>
        </a:prstGeom>
      </xdr:spPr>
    </xdr:pic>
    <xdr:clientData/>
  </xdr:oneCellAnchor>
  <xdr:twoCellAnchor editAs="oneCell">
    <xdr:from>
      <xdr:col>2</xdr:col>
      <xdr:colOff>52917</xdr:colOff>
      <xdr:row>509</xdr:row>
      <xdr:rowOff>52916</xdr:rowOff>
    </xdr:from>
    <xdr:to>
      <xdr:col>2</xdr:col>
      <xdr:colOff>2582334</xdr:colOff>
      <xdr:row>533</xdr:row>
      <xdr:rowOff>45894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1899006-7A74-47A0-A70E-05CC88FD8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250" y="78623583"/>
          <a:ext cx="2529417" cy="409666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2</xdr:col>
      <xdr:colOff>1990725</xdr:colOff>
      <xdr:row>25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06A8CF-641F-419D-8EE2-CCD676B6D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781050"/>
          <a:ext cx="1990725" cy="4381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1</xdr:rowOff>
    </xdr:from>
    <xdr:to>
      <xdr:col>3</xdr:col>
      <xdr:colOff>0</xdr:colOff>
      <xdr:row>57</xdr:row>
      <xdr:rowOff>7145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4FD1605-6329-4F44-8506-4AD1F2014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5543551"/>
          <a:ext cx="2066925" cy="4229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2</xdr:col>
      <xdr:colOff>2257425</xdr:colOff>
      <xdr:row>29</xdr:row>
      <xdr:rowOff>180327</xdr:rowOff>
    </xdr:to>
    <xdr:pic>
      <xdr:nvPicPr>
        <xdr:cNvPr id="7" name="Picture 7">
          <a:extLst>
            <a:ext uri="{FF2B5EF4-FFF2-40B4-BE49-F238E27FC236}">
              <a16:creationId xmlns:a16="http://schemas.microsoft.com/office/drawing/2014/main" id="{79CA19D6-1271-4009-9717-8A97A59FD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275" y="781050"/>
          <a:ext cx="2257425" cy="51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838200</xdr:colOff>
      <xdr:row>65</xdr:row>
      <xdr:rowOff>47624</xdr:rowOff>
    </xdr:from>
    <xdr:to>
      <xdr:col>3</xdr:col>
      <xdr:colOff>0</xdr:colOff>
      <xdr:row>82</xdr:row>
      <xdr:rowOff>80961</xdr:rowOff>
    </xdr:to>
    <xdr:pic>
      <xdr:nvPicPr>
        <xdr:cNvPr id="12" name="Picture 9">
          <a:extLst>
            <a:ext uri="{FF2B5EF4-FFF2-40B4-BE49-F238E27FC236}">
              <a16:creationId xmlns:a16="http://schemas.microsoft.com/office/drawing/2014/main" id="{7BC020A1-0BA5-46E8-A598-CBD83922C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6591299"/>
          <a:ext cx="2400300" cy="34575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28575</xdr:rowOff>
    </xdr:from>
    <xdr:to>
      <xdr:col>2</xdr:col>
      <xdr:colOff>2305050</xdr:colOff>
      <xdr:row>109</xdr:row>
      <xdr:rowOff>130969</xdr:rowOff>
    </xdr:to>
    <xdr:pic>
      <xdr:nvPicPr>
        <xdr:cNvPr id="30" name="Picture 19">
          <a:extLst>
            <a:ext uri="{FF2B5EF4-FFF2-40B4-BE49-F238E27FC236}">
              <a16:creationId xmlns:a16="http://schemas.microsoft.com/office/drawing/2014/main" id="{97580D43-A419-41FE-9EDD-DD04CA57A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275" y="15030450"/>
          <a:ext cx="2305050" cy="270510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34</xdr:row>
      <xdr:rowOff>133350</xdr:rowOff>
    </xdr:from>
    <xdr:to>
      <xdr:col>3</xdr:col>
      <xdr:colOff>0</xdr:colOff>
      <xdr:row>53</xdr:row>
      <xdr:rowOff>83344</xdr:rowOff>
    </xdr:to>
    <xdr:pic>
      <xdr:nvPicPr>
        <xdr:cNvPr id="34" name="Picture 20">
          <a:extLst>
            <a:ext uri="{FF2B5EF4-FFF2-40B4-BE49-F238E27FC236}">
              <a16:creationId xmlns:a16="http://schemas.microsoft.com/office/drawing/2014/main" id="{CFF9BC58-5CFF-45F9-8F2F-5083155B8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950" y="11887200"/>
          <a:ext cx="2314575" cy="3038475"/>
        </a:xfrm>
        <a:prstGeom prst="rect">
          <a:avLst/>
        </a:prstGeom>
      </xdr:spPr>
    </xdr:pic>
    <xdr:clientData/>
  </xdr:twoCellAnchor>
  <xdr:twoCellAnchor editAs="oneCell">
    <xdr:from>
      <xdr:col>1</xdr:col>
      <xdr:colOff>845345</xdr:colOff>
      <xdr:row>122</xdr:row>
      <xdr:rowOff>119064</xdr:rowOff>
    </xdr:from>
    <xdr:to>
      <xdr:col>2</xdr:col>
      <xdr:colOff>2277913</xdr:colOff>
      <xdr:row>141</xdr:row>
      <xdr:rowOff>35719</xdr:rowOff>
    </xdr:to>
    <xdr:pic>
      <xdr:nvPicPr>
        <xdr:cNvPr id="3" name="Picture 20">
          <a:extLst>
            <a:ext uri="{FF2B5EF4-FFF2-40B4-BE49-F238E27FC236}">
              <a16:creationId xmlns:a16="http://schemas.microsoft.com/office/drawing/2014/main" id="{86A2E9D5-884F-4E3E-A34B-A7FFECFA0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1" y="22443283"/>
          <a:ext cx="2289818" cy="30837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57149</xdr:colOff>
      <xdr:row>4</xdr:row>
      <xdr:rowOff>38100</xdr:rowOff>
    </xdr:from>
    <xdr:to>
      <xdr:col>2</xdr:col>
      <xdr:colOff>2409824</xdr:colOff>
      <xdr:row>23</xdr:row>
      <xdr:rowOff>66675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8A0851-7EDE-4376-AF01-9EC8A4A03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274" y="781050"/>
          <a:ext cx="2352675" cy="3171825"/>
        </a:xfrm>
        <a:prstGeom prst="rect">
          <a:avLst/>
        </a:prstGeom>
      </xdr:spPr>
    </xdr:pic>
    <xdr:clientData/>
  </xdr:twoCellAnchor>
  <xdr:oneCellAnchor>
    <xdr:from>
      <xdr:col>1</xdr:col>
      <xdr:colOff>809625</xdr:colOff>
      <xdr:row>87</xdr:row>
      <xdr:rowOff>19050</xdr:rowOff>
    </xdr:from>
    <xdr:ext cx="2390775" cy="3176587"/>
    <xdr:pic>
      <xdr:nvPicPr>
        <xdr:cNvPr id="3" name="Picture 17">
          <a:extLst>
            <a:ext uri="{FF2B5EF4-FFF2-40B4-BE49-F238E27FC236}">
              <a16:creationId xmlns:a16="http://schemas.microsoft.com/office/drawing/2014/main" id="{0042536E-F8FD-46C4-807B-F00846364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650" y="21526500"/>
          <a:ext cx="2390775" cy="317658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57</xdr:row>
      <xdr:rowOff>0</xdr:rowOff>
    </xdr:from>
    <xdr:ext cx="2362200" cy="2714625"/>
    <xdr:pic>
      <xdr:nvPicPr>
        <xdr:cNvPr id="4" name="Picture 18">
          <a:extLst>
            <a:ext uri="{FF2B5EF4-FFF2-40B4-BE49-F238E27FC236}">
              <a16:creationId xmlns:a16="http://schemas.microsoft.com/office/drawing/2014/main" id="{D882BB5D-F9E0-40BB-B16A-CFFDDE00A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275" y="16649700"/>
          <a:ext cx="2362200" cy="2714625"/>
        </a:xfrm>
        <a:prstGeom prst="rect">
          <a:avLst/>
        </a:prstGeom>
      </xdr:spPr>
    </xdr:pic>
    <xdr:clientData/>
  </xdr:oneCellAnchor>
  <xdr:oneCellAnchor>
    <xdr:from>
      <xdr:col>2</xdr:col>
      <xdr:colOff>28574</xdr:colOff>
      <xdr:row>29</xdr:row>
      <xdr:rowOff>0</xdr:rowOff>
    </xdr:from>
    <xdr:ext cx="2352675" cy="3262312"/>
    <xdr:pic>
      <xdr:nvPicPr>
        <xdr:cNvPr id="5" name="Picture 4">
          <a:extLst>
            <a:ext uri="{FF2B5EF4-FFF2-40B4-BE49-F238E27FC236}">
              <a16:creationId xmlns:a16="http://schemas.microsoft.com/office/drawing/2014/main" id="{8EE89949-C886-4487-8CAF-D05ABCEA8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5849" y="12115800"/>
          <a:ext cx="2352675" cy="3262312"/>
        </a:xfrm>
        <a:prstGeom prst="rect">
          <a:avLst/>
        </a:prstGeom>
      </xdr:spPr>
    </xdr:pic>
    <xdr:clientData/>
  </xdr:oneCellAnchor>
  <xdr:twoCellAnchor editAs="oneCell">
    <xdr:from>
      <xdr:col>2</xdr:col>
      <xdr:colOff>59531</xdr:colOff>
      <xdr:row>148</xdr:row>
      <xdr:rowOff>71438</xdr:rowOff>
    </xdr:from>
    <xdr:to>
      <xdr:col>2</xdr:col>
      <xdr:colOff>2452687</xdr:colOff>
      <xdr:row>171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0E98D8-2640-30FD-E971-099E719FB5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9656" y="24860251"/>
          <a:ext cx="2393156" cy="3762374"/>
        </a:xfrm>
        <a:prstGeom prst="rect">
          <a:avLst/>
        </a:prstGeom>
      </xdr:spPr>
    </xdr:pic>
    <xdr:clientData/>
  </xdr:twoCellAnchor>
  <xdr:twoCellAnchor editAs="oneCell">
    <xdr:from>
      <xdr:col>2</xdr:col>
      <xdr:colOff>59531</xdr:colOff>
      <xdr:row>119</xdr:row>
      <xdr:rowOff>154782</xdr:rowOff>
    </xdr:from>
    <xdr:to>
      <xdr:col>2</xdr:col>
      <xdr:colOff>2536031</xdr:colOff>
      <xdr:row>140</xdr:row>
      <xdr:rowOff>119062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C220D0D-4057-12E7-33C3-7BB7633A2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9656" y="20109657"/>
          <a:ext cx="2476500" cy="346471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21166</xdr:colOff>
      <xdr:row>4</xdr:row>
      <xdr:rowOff>8468</xdr:rowOff>
    </xdr:from>
    <xdr:to>
      <xdr:col>2</xdr:col>
      <xdr:colOff>2106083</xdr:colOff>
      <xdr:row>21</xdr:row>
      <xdr:rowOff>123825</xdr:rowOff>
    </xdr:to>
    <xdr:pic>
      <xdr:nvPicPr>
        <xdr:cNvPr id="13" name="Picture 2">
          <a:extLst>
            <a:ext uri="{FF2B5EF4-FFF2-40B4-BE49-F238E27FC236}">
              <a16:creationId xmlns:a16="http://schemas.microsoft.com/office/drawing/2014/main" id="{419537D6-29F1-4076-981C-2934E5303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7966" y="827618"/>
          <a:ext cx="2084917" cy="2868082"/>
        </a:xfrm>
        <a:prstGeom prst="rect">
          <a:avLst/>
        </a:prstGeom>
      </xdr:spPr>
    </xdr:pic>
    <xdr:clientData/>
  </xdr:twoCellAnchor>
  <xdr:twoCellAnchor editAs="oneCell">
    <xdr:from>
      <xdr:col>2</xdr:col>
      <xdr:colOff>63500</xdr:colOff>
      <xdr:row>29</xdr:row>
      <xdr:rowOff>0</xdr:rowOff>
    </xdr:from>
    <xdr:to>
      <xdr:col>2</xdr:col>
      <xdr:colOff>2074333</xdr:colOff>
      <xdr:row>52</xdr:row>
      <xdr:rowOff>74083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C5B8B68-7728-4663-A4F9-A17DECBD1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2417" y="3873500"/>
          <a:ext cx="2010833" cy="3725333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</xdr:colOff>
      <xdr:row>58</xdr:row>
      <xdr:rowOff>0</xdr:rowOff>
    </xdr:from>
    <xdr:to>
      <xdr:col>2</xdr:col>
      <xdr:colOff>2074334</xdr:colOff>
      <xdr:row>75</xdr:row>
      <xdr:rowOff>95250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E968EA6-4D6B-4497-A649-17D42334E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0667" y="7884583"/>
          <a:ext cx="2042584" cy="2794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83</xdr:row>
      <xdr:rowOff>9526</xdr:rowOff>
    </xdr:from>
    <xdr:to>
      <xdr:col>2</xdr:col>
      <xdr:colOff>2085975</xdr:colOff>
      <xdr:row>99</xdr:row>
      <xdr:rowOff>152400</xdr:rowOff>
    </xdr:to>
    <xdr:pic>
      <xdr:nvPicPr>
        <xdr:cNvPr id="12" name="Picture 8">
          <a:extLst>
            <a:ext uri="{FF2B5EF4-FFF2-40B4-BE49-F238E27FC236}">
              <a16:creationId xmlns:a16="http://schemas.microsoft.com/office/drawing/2014/main" id="{77643A7A-7D52-4264-8510-64C1AACB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5850" y="11144251"/>
          <a:ext cx="2066925" cy="273367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47626</xdr:colOff>
      <xdr:row>4</xdr:row>
      <xdr:rowOff>95251</xdr:rowOff>
    </xdr:from>
    <xdr:ext cx="2400300" cy="2285999"/>
    <xdr:pic>
      <xdr:nvPicPr>
        <xdr:cNvPr id="33" name="Picture 2">
          <a:extLst>
            <a:ext uri="{FF2B5EF4-FFF2-40B4-BE49-F238E27FC236}">
              <a16:creationId xmlns:a16="http://schemas.microsoft.com/office/drawing/2014/main" id="{6F903B99-39B1-4819-ABCF-C9F17535D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1" y="914401"/>
          <a:ext cx="2400300" cy="228599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29</xdr:row>
      <xdr:rowOff>0</xdr:rowOff>
    </xdr:from>
    <xdr:to>
      <xdr:col>2</xdr:col>
      <xdr:colOff>2457450</xdr:colOff>
      <xdr:row>50</xdr:row>
      <xdr:rowOff>104776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539B0-A8AC-4130-A414-67F5F0F5F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4419600"/>
          <a:ext cx="2457450" cy="350520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84</xdr:row>
      <xdr:rowOff>38100</xdr:rowOff>
    </xdr:from>
    <xdr:to>
      <xdr:col>2</xdr:col>
      <xdr:colOff>2476500</xdr:colOff>
      <xdr:row>97</xdr:row>
      <xdr:rowOff>19050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F3EC76B-2B5D-46A7-BE13-AC8093EEE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8382000"/>
          <a:ext cx="2409825" cy="2409825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99</xdr:row>
      <xdr:rowOff>47626</xdr:rowOff>
    </xdr:from>
    <xdr:to>
      <xdr:col>2</xdr:col>
      <xdr:colOff>2382644</xdr:colOff>
      <xdr:row>110</xdr:row>
      <xdr:rowOff>80963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2F7480F-D712-4BD3-90A4-68EA99D04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15316201"/>
          <a:ext cx="2315969" cy="2162174"/>
        </a:xfrm>
        <a:prstGeom prst="rect">
          <a:avLst/>
        </a:prstGeom>
      </xdr:spPr>
    </xdr:pic>
    <xdr:clientData/>
  </xdr:twoCellAnchor>
  <xdr:oneCellAnchor>
    <xdr:from>
      <xdr:col>2</xdr:col>
      <xdr:colOff>66676</xdr:colOff>
      <xdr:row>117</xdr:row>
      <xdr:rowOff>38100</xdr:rowOff>
    </xdr:from>
    <xdr:ext cx="2419350" cy="3238500"/>
    <xdr:pic>
      <xdr:nvPicPr>
        <xdr:cNvPr id="79" name="Picture 14">
          <a:extLst>
            <a:ext uri="{FF2B5EF4-FFF2-40B4-BE49-F238E27FC236}">
              <a16:creationId xmlns:a16="http://schemas.microsoft.com/office/drawing/2014/main" id="{AADB325E-7A9E-49DD-89C3-96ACB34DE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1" y="18259425"/>
          <a:ext cx="2419350" cy="3238500"/>
        </a:xfrm>
        <a:prstGeom prst="rect">
          <a:avLst/>
        </a:prstGeom>
      </xdr:spPr>
    </xdr:pic>
    <xdr:clientData/>
  </xdr:oneCellAnchor>
  <xdr:twoCellAnchor editAs="oneCell">
    <xdr:from>
      <xdr:col>2</xdr:col>
      <xdr:colOff>76200</xdr:colOff>
      <xdr:row>176</xdr:row>
      <xdr:rowOff>38101</xdr:rowOff>
    </xdr:from>
    <xdr:to>
      <xdr:col>2</xdr:col>
      <xdr:colOff>2428875</xdr:colOff>
      <xdr:row>190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E054C83-6E3D-4B47-902F-92C8CADA9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" y="21088351"/>
          <a:ext cx="2352675" cy="2495549"/>
        </a:xfrm>
        <a:prstGeom prst="rect">
          <a:avLst/>
        </a:prstGeom>
      </xdr:spPr>
    </xdr:pic>
    <xdr:clientData/>
  </xdr:twoCellAnchor>
  <xdr:twoCellAnchor editAs="oneCell">
    <xdr:from>
      <xdr:col>2</xdr:col>
      <xdr:colOff>57151</xdr:colOff>
      <xdr:row>192</xdr:row>
      <xdr:rowOff>38101</xdr:rowOff>
    </xdr:from>
    <xdr:to>
      <xdr:col>2</xdr:col>
      <xdr:colOff>2457450</xdr:colOff>
      <xdr:row>199</xdr:row>
      <xdr:rowOff>14288</xdr:rowOff>
    </xdr:to>
    <xdr:pic>
      <xdr:nvPicPr>
        <xdr:cNvPr id="92" name="Picture 18">
          <a:extLst>
            <a:ext uri="{FF2B5EF4-FFF2-40B4-BE49-F238E27FC236}">
              <a16:creationId xmlns:a16="http://schemas.microsoft.com/office/drawing/2014/main" id="{B3676351-73B2-46AE-A11F-0E65562E7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6" y="29089351"/>
          <a:ext cx="2400299" cy="1457324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202</xdr:row>
      <xdr:rowOff>47625</xdr:rowOff>
    </xdr:from>
    <xdr:to>
      <xdr:col>2</xdr:col>
      <xdr:colOff>2381250</xdr:colOff>
      <xdr:row>210</xdr:row>
      <xdr:rowOff>28575</xdr:rowOff>
    </xdr:to>
    <xdr:pic>
      <xdr:nvPicPr>
        <xdr:cNvPr id="84" name="Picture 20">
          <a:extLst>
            <a:ext uri="{FF2B5EF4-FFF2-40B4-BE49-F238E27FC236}">
              <a16:creationId xmlns:a16="http://schemas.microsoft.com/office/drawing/2014/main" id="{4AFD5B72-7725-4B80-9D48-7F4D0F860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30718125"/>
          <a:ext cx="2333625" cy="127635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142876</xdr:colOff>
      <xdr:row>209</xdr:row>
      <xdr:rowOff>76200</xdr:rowOff>
    </xdr:from>
    <xdr:to>
      <xdr:col>2</xdr:col>
      <xdr:colOff>2476500</xdr:colOff>
      <xdr:row>223</xdr:row>
      <xdr:rowOff>66675</xdr:rowOff>
    </xdr:to>
    <xdr:pic>
      <xdr:nvPicPr>
        <xdr:cNvPr id="85" name="Picture 22">
          <a:extLst>
            <a:ext uri="{FF2B5EF4-FFF2-40B4-BE49-F238E27FC236}">
              <a16:creationId xmlns:a16="http://schemas.microsoft.com/office/drawing/2014/main" id="{EC4A950E-B4E2-4406-829E-58B6B6899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31880175"/>
          <a:ext cx="2333624" cy="225742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224</xdr:row>
      <xdr:rowOff>28575</xdr:rowOff>
    </xdr:from>
    <xdr:to>
      <xdr:col>2</xdr:col>
      <xdr:colOff>2486025</xdr:colOff>
      <xdr:row>234</xdr:row>
      <xdr:rowOff>23813</xdr:rowOff>
    </xdr:to>
    <xdr:pic>
      <xdr:nvPicPr>
        <xdr:cNvPr id="87" name="Picture 25">
          <a:extLst>
            <a:ext uri="{FF2B5EF4-FFF2-40B4-BE49-F238E27FC236}">
              <a16:creationId xmlns:a16="http://schemas.microsoft.com/office/drawing/2014/main" id="{3DB3CBC9-F62E-4764-ABDD-C5DB424A0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6" y="34337625"/>
          <a:ext cx="2390774" cy="196215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59</xdr:row>
      <xdr:rowOff>95250</xdr:rowOff>
    </xdr:from>
    <xdr:to>
      <xdr:col>2</xdr:col>
      <xdr:colOff>2466975</xdr:colOff>
      <xdr:row>79</xdr:row>
      <xdr:rowOff>104775</xdr:rowOff>
    </xdr:to>
    <xdr:pic>
      <xdr:nvPicPr>
        <xdr:cNvPr id="37" name="Picture 2">
          <a:extLst>
            <a:ext uri="{FF2B5EF4-FFF2-40B4-BE49-F238E27FC236}">
              <a16:creationId xmlns:a16="http://schemas.microsoft.com/office/drawing/2014/main" id="{56ED725C-55FF-4410-9383-F08236C2B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8886825"/>
          <a:ext cx="2428875" cy="3248025"/>
        </a:xfrm>
        <a:prstGeom prst="rect">
          <a:avLst/>
        </a:prstGeom>
      </xdr:spPr>
    </xdr:pic>
    <xdr:clientData/>
  </xdr:twoCellAnchor>
  <xdr:oneCellAnchor>
    <xdr:from>
      <xdr:col>2</xdr:col>
      <xdr:colOff>19051</xdr:colOff>
      <xdr:row>146</xdr:row>
      <xdr:rowOff>142875</xdr:rowOff>
    </xdr:from>
    <xdr:ext cx="2419350" cy="3486150"/>
    <xdr:pic>
      <xdr:nvPicPr>
        <xdr:cNvPr id="38" name="Picture 14">
          <a:extLst>
            <a:ext uri="{FF2B5EF4-FFF2-40B4-BE49-F238E27FC236}">
              <a16:creationId xmlns:a16="http://schemas.microsoft.com/office/drawing/2014/main" id="{00ADEDED-8C8B-4048-BFDC-24470DF92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6" y="22631400"/>
          <a:ext cx="2419350" cy="3486150"/>
        </a:xfrm>
        <a:prstGeom prst="rect">
          <a:avLst/>
        </a:prstGeom>
      </xdr:spPr>
    </xdr:pic>
    <xdr:clientData/>
  </xdr:oneCellAnchor>
  <xdr:twoCellAnchor editAs="oneCell">
    <xdr:from>
      <xdr:col>2</xdr:col>
      <xdr:colOff>38100</xdr:colOff>
      <xdr:row>238</xdr:row>
      <xdr:rowOff>1</xdr:rowOff>
    </xdr:from>
    <xdr:to>
      <xdr:col>2</xdr:col>
      <xdr:colOff>2409825</xdr:colOff>
      <xdr:row>256</xdr:row>
      <xdr:rowOff>64294</xdr:rowOff>
    </xdr:to>
    <xdr:pic>
      <xdr:nvPicPr>
        <xdr:cNvPr id="96" name="Picture 9">
          <a:extLst>
            <a:ext uri="{FF2B5EF4-FFF2-40B4-BE49-F238E27FC236}">
              <a16:creationId xmlns:a16="http://schemas.microsoft.com/office/drawing/2014/main" id="{7D5574BC-4F29-43AC-A662-22644222B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36499801"/>
          <a:ext cx="2371725" cy="3362324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266</xdr:row>
      <xdr:rowOff>47625</xdr:rowOff>
    </xdr:from>
    <xdr:to>
      <xdr:col>2</xdr:col>
      <xdr:colOff>2362201</xdr:colOff>
      <xdr:row>283</xdr:row>
      <xdr:rowOff>132533</xdr:rowOff>
    </xdr:to>
    <xdr:pic>
      <xdr:nvPicPr>
        <xdr:cNvPr id="100" name="Picture 11">
          <a:extLst>
            <a:ext uri="{FF2B5EF4-FFF2-40B4-BE49-F238E27FC236}">
              <a16:creationId xmlns:a16="http://schemas.microsoft.com/office/drawing/2014/main" id="{C1240B48-A21D-4FEC-80A0-6496CAFC7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8676" y="40481250"/>
          <a:ext cx="2324100" cy="3761558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297</xdr:row>
      <xdr:rowOff>0</xdr:rowOff>
    </xdr:from>
    <xdr:to>
      <xdr:col>2</xdr:col>
      <xdr:colOff>2472949</xdr:colOff>
      <xdr:row>322</xdr:row>
      <xdr:rowOff>140494</xdr:rowOff>
    </xdr:to>
    <xdr:pic>
      <xdr:nvPicPr>
        <xdr:cNvPr id="104" name="Picture 29">
          <a:extLst>
            <a:ext uri="{FF2B5EF4-FFF2-40B4-BE49-F238E27FC236}">
              <a16:creationId xmlns:a16="http://schemas.microsoft.com/office/drawing/2014/main" id="{70578C85-1648-40B6-82B5-45D018D43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44481750"/>
          <a:ext cx="2425324" cy="44196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19049</xdr:colOff>
      <xdr:row>4</xdr:row>
      <xdr:rowOff>19050</xdr:rowOff>
    </xdr:from>
    <xdr:to>
      <xdr:col>2</xdr:col>
      <xdr:colOff>2209800</xdr:colOff>
      <xdr:row>21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887935-291B-4D5B-A782-7F1D02D4A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9" y="838200"/>
          <a:ext cx="2190751" cy="28098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57149</xdr:colOff>
      <xdr:row>29</xdr:row>
      <xdr:rowOff>0</xdr:rowOff>
    </xdr:from>
    <xdr:to>
      <xdr:col>2</xdr:col>
      <xdr:colOff>2190750</xdr:colOff>
      <xdr:row>46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69A432C-22F5-4291-AE69-A83F82DE9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499" y="3933825"/>
          <a:ext cx="2133601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59</xdr:row>
      <xdr:rowOff>38100</xdr:rowOff>
    </xdr:from>
    <xdr:to>
      <xdr:col>2</xdr:col>
      <xdr:colOff>2219325</xdr:colOff>
      <xdr:row>78</xdr:row>
      <xdr:rowOff>431524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DC60312-8012-4E2A-810E-B5738004C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0904" y="9206948"/>
          <a:ext cx="2181225" cy="3879574"/>
        </a:xfrm>
        <a:prstGeom prst="rect">
          <a:avLst/>
        </a:prstGeom>
      </xdr:spPr>
    </xdr:pic>
    <xdr:clientData/>
  </xdr:twoCellAnchor>
  <xdr:oneCellAnchor>
    <xdr:from>
      <xdr:col>2</xdr:col>
      <xdr:colOff>77028</xdr:colOff>
      <xdr:row>87</xdr:row>
      <xdr:rowOff>49696</xdr:rowOff>
    </xdr:from>
    <xdr:ext cx="2181225" cy="3859696"/>
    <xdr:pic>
      <xdr:nvPicPr>
        <xdr:cNvPr id="6" name="Picture 5">
          <a:extLst>
            <a:ext uri="{FF2B5EF4-FFF2-40B4-BE49-F238E27FC236}">
              <a16:creationId xmlns:a16="http://schemas.microsoft.com/office/drawing/2014/main" id="{8CCE5F66-5544-4FAE-A009-30F9BA55F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832" y="13392979"/>
          <a:ext cx="2181225" cy="3859696"/>
        </a:xfrm>
        <a:prstGeom prst="rect">
          <a:avLst/>
        </a:prstGeom>
      </xdr:spPr>
    </xdr:pic>
    <xdr:clientData/>
  </xdr:oneCellAnchor>
  <xdr:oneCellAnchor>
    <xdr:from>
      <xdr:col>2</xdr:col>
      <xdr:colOff>33130</xdr:colOff>
      <xdr:row>115</xdr:row>
      <xdr:rowOff>24021</xdr:rowOff>
    </xdr:from>
    <xdr:ext cx="2181225" cy="3885372"/>
    <xdr:pic>
      <xdr:nvPicPr>
        <xdr:cNvPr id="8" name="Picture 7">
          <a:extLst>
            <a:ext uri="{FF2B5EF4-FFF2-40B4-BE49-F238E27FC236}">
              <a16:creationId xmlns:a16="http://schemas.microsoft.com/office/drawing/2014/main" id="{3C5C2375-1757-4443-862C-0088D60F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34" y="17541738"/>
          <a:ext cx="2181225" cy="3885372"/>
        </a:xfrm>
        <a:prstGeom prst="rect">
          <a:avLst/>
        </a:prstGeom>
      </xdr:spPr>
    </xdr:pic>
    <xdr:clientData/>
  </xdr:oneCellAnchor>
  <xdr:oneCellAnchor>
    <xdr:from>
      <xdr:col>2</xdr:col>
      <xdr:colOff>38100</xdr:colOff>
      <xdr:row>142</xdr:row>
      <xdr:rowOff>38101</xdr:rowOff>
    </xdr:from>
    <xdr:ext cx="2181225" cy="3904422"/>
    <xdr:pic>
      <xdr:nvPicPr>
        <xdr:cNvPr id="9" name="Picture 8">
          <a:extLst>
            <a:ext uri="{FF2B5EF4-FFF2-40B4-BE49-F238E27FC236}">
              <a16:creationId xmlns:a16="http://schemas.microsoft.com/office/drawing/2014/main" id="{9FAFF8D7-10BA-4044-A2F6-CB024D8A8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0904" y="21730253"/>
          <a:ext cx="2181225" cy="3904422"/>
        </a:xfrm>
        <a:prstGeom prst="rect">
          <a:avLst/>
        </a:prstGeom>
      </xdr:spPr>
    </xdr:pic>
    <xdr:clientData/>
  </xdr:oneCellAnchor>
  <xdr:oneCellAnchor>
    <xdr:from>
      <xdr:col>2</xdr:col>
      <xdr:colOff>38100</xdr:colOff>
      <xdr:row>169</xdr:row>
      <xdr:rowOff>38100</xdr:rowOff>
    </xdr:from>
    <xdr:ext cx="2181225" cy="3863009"/>
    <xdr:pic>
      <xdr:nvPicPr>
        <xdr:cNvPr id="10" name="Picture 9">
          <a:extLst>
            <a:ext uri="{FF2B5EF4-FFF2-40B4-BE49-F238E27FC236}">
              <a16:creationId xmlns:a16="http://schemas.microsoft.com/office/drawing/2014/main" id="{28D3268B-E549-47D0-98E9-450C99731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0904" y="25904687"/>
          <a:ext cx="2181225" cy="3863009"/>
        </a:xfrm>
        <a:prstGeom prst="rect">
          <a:avLst/>
        </a:prstGeom>
      </xdr:spPr>
    </xdr:pic>
    <xdr:clientData/>
  </xdr:oneCellAnchor>
  <xdr:oneCellAnchor>
    <xdr:from>
      <xdr:col>2</xdr:col>
      <xdr:colOff>19050</xdr:colOff>
      <xdr:row>196</xdr:row>
      <xdr:rowOff>53422</xdr:rowOff>
    </xdr:from>
    <xdr:ext cx="2181225" cy="3723447"/>
    <xdr:pic>
      <xdr:nvPicPr>
        <xdr:cNvPr id="11" name="Picture 10">
          <a:extLst>
            <a:ext uri="{FF2B5EF4-FFF2-40B4-BE49-F238E27FC236}">
              <a16:creationId xmlns:a16="http://schemas.microsoft.com/office/drawing/2014/main" id="{B7A67FBA-018B-4866-96F9-5A7F3188A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854" y="30094444"/>
          <a:ext cx="2181225" cy="3723447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47626</xdr:colOff>
      <xdr:row>4</xdr:row>
      <xdr:rowOff>66674</xdr:rowOff>
    </xdr:from>
    <xdr:to>
      <xdr:col>2</xdr:col>
      <xdr:colOff>2638426</xdr:colOff>
      <xdr:row>29</xdr:row>
      <xdr:rowOff>123824</xdr:rowOff>
    </xdr:to>
    <xdr:pic>
      <xdr:nvPicPr>
        <xdr:cNvPr id="12" name="Picture 3">
          <a:extLst>
            <a:ext uri="{FF2B5EF4-FFF2-40B4-BE49-F238E27FC236}">
              <a16:creationId xmlns:a16="http://schemas.microsoft.com/office/drawing/2014/main" id="{C7C18A37-BFFF-40C8-9B3E-A71DDB04B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1" y="885824"/>
          <a:ext cx="2590800" cy="4429125"/>
        </a:xfrm>
        <a:prstGeom prst="rect">
          <a:avLst/>
        </a:prstGeom>
      </xdr:spPr>
    </xdr:pic>
    <xdr:clientData/>
  </xdr:twoCellAnchor>
  <xdr:twoCellAnchor editAs="oneCell">
    <xdr:from>
      <xdr:col>1</xdr:col>
      <xdr:colOff>696384</xdr:colOff>
      <xdr:row>36</xdr:row>
      <xdr:rowOff>98425</xdr:rowOff>
    </xdr:from>
    <xdr:to>
      <xdr:col>2</xdr:col>
      <xdr:colOff>2649009</xdr:colOff>
      <xdr:row>59</xdr:row>
      <xdr:rowOff>127000</xdr:rowOff>
    </xdr:to>
    <xdr:pic>
      <xdr:nvPicPr>
        <xdr:cNvPr id="17" name="Picture 6">
          <a:extLst>
            <a:ext uri="{FF2B5EF4-FFF2-40B4-BE49-F238E27FC236}">
              <a16:creationId xmlns:a16="http://schemas.microsoft.com/office/drawing/2014/main" id="{6EB49B9E-91AA-49D9-8B5D-A296C0D67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217" y="11126258"/>
          <a:ext cx="2651125" cy="4653492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95</xdr:row>
      <xdr:rowOff>57150</xdr:rowOff>
    </xdr:from>
    <xdr:to>
      <xdr:col>2</xdr:col>
      <xdr:colOff>2686050</xdr:colOff>
      <xdr:row>117</xdr:row>
      <xdr:rowOff>150813</xdr:rowOff>
    </xdr:to>
    <xdr:pic>
      <xdr:nvPicPr>
        <xdr:cNvPr id="38" name="Picture 6">
          <a:extLst>
            <a:ext uri="{FF2B5EF4-FFF2-40B4-BE49-F238E27FC236}">
              <a16:creationId xmlns:a16="http://schemas.microsoft.com/office/drawing/2014/main" id="{80A7F588-A9EC-42E5-AE34-D7DA41996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9908" y="23160567"/>
          <a:ext cx="2657475" cy="3879850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</xdr:colOff>
      <xdr:row>125</xdr:row>
      <xdr:rowOff>31751</xdr:rowOff>
    </xdr:from>
    <xdr:to>
      <xdr:col>2</xdr:col>
      <xdr:colOff>2656417</xdr:colOff>
      <xdr:row>148</xdr:row>
      <xdr:rowOff>2647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827110C-9DC5-4DF7-B955-0FF122D96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083" y="25738668"/>
          <a:ext cx="2624667" cy="3905250"/>
        </a:xfrm>
        <a:prstGeom prst="rect">
          <a:avLst/>
        </a:prstGeom>
      </xdr:spPr>
    </xdr:pic>
    <xdr:clientData/>
  </xdr:twoCellAnchor>
  <xdr:twoCellAnchor editAs="oneCell">
    <xdr:from>
      <xdr:col>2</xdr:col>
      <xdr:colOff>21167</xdr:colOff>
      <xdr:row>66</xdr:row>
      <xdr:rowOff>95251</xdr:rowOff>
    </xdr:from>
    <xdr:to>
      <xdr:col>2</xdr:col>
      <xdr:colOff>2635250</xdr:colOff>
      <xdr:row>87</xdr:row>
      <xdr:rowOff>21168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1050FE2-0533-4D51-BDA3-64F751BEF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16552334"/>
          <a:ext cx="2614083" cy="34078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consumer.qa.colibri.abbott.com/about-us" TargetMode="External"/><Relationship Id="rId13" Type="http://schemas.openxmlformats.org/officeDocument/2006/relationships/hyperlink" Target="https://consumer.qa.colibri.abbott.com/checkout" TargetMode="External"/><Relationship Id="rId18" Type="http://schemas.openxmlformats.org/officeDocument/2006/relationships/hyperlink" Target="https://consumer.qa.colibri.abbott.com/prediabetes-screen?activationDate=03%2F08%2F2023" TargetMode="External"/><Relationship Id="rId3" Type="http://schemas.openxmlformats.org/officeDocument/2006/relationships/hyperlink" Target="https://consumer.qa.colibri.abbott.com/dashboard/your-results" TargetMode="External"/><Relationship Id="rId21" Type="http://schemas.openxmlformats.org/officeDocument/2006/relationships/printerSettings" Target="../printerSettings/printerSettings1.bin"/><Relationship Id="rId7" Type="http://schemas.openxmlformats.org/officeDocument/2006/relationships/hyperlink" Target="https://consumer.qa.colibri.abbott.com/product/71000" TargetMode="External"/><Relationship Id="rId12" Type="http://schemas.openxmlformats.org/officeDocument/2006/relationships/hyperlink" Target="https://consumer.qa.colibri.abbott.com/activate" TargetMode="External"/><Relationship Id="rId17" Type="http://schemas.openxmlformats.org/officeDocument/2006/relationships/hyperlink" Target="https://consumer.qa.colibri.abbott.com/test-review" TargetMode="External"/><Relationship Id="rId2" Type="http://schemas.openxmlformats.org/officeDocument/2006/relationships/hyperlink" Target="https://consumer.qa.colibri.abbott.com/dashboard/tests-in-process" TargetMode="External"/><Relationship Id="rId16" Type="http://schemas.openxmlformats.org/officeDocument/2006/relationships/hyperlink" Target="https://consumer.qa.colibri.abbott.com/activate/test-questions" TargetMode="External"/><Relationship Id="rId20" Type="http://schemas.openxmlformats.org/officeDocument/2006/relationships/hyperlink" Target="https://consumer.qa.colibri.abbott.com/dashboard/manage-account/consent-text-messaging" TargetMode="External"/><Relationship Id="rId1" Type="http://schemas.openxmlformats.org/officeDocument/2006/relationships/hyperlink" Target="https://consumer.qa.colibri.abbott.com/" TargetMode="External"/><Relationship Id="rId6" Type="http://schemas.openxmlformats.org/officeDocument/2006/relationships/hyperlink" Target="https://consumer.qa.colibri.abbott.com/product-catalog" TargetMode="External"/><Relationship Id="rId11" Type="http://schemas.openxmlformats.org/officeDocument/2006/relationships/hyperlink" Target="https://consumer.qa.colibri.abbott.com/rights-request-form" TargetMode="External"/><Relationship Id="rId5" Type="http://schemas.openxmlformats.org/officeDocument/2006/relationships/hyperlink" Target="https://consumer.qa.colibri.abbott.com/dashboard/manage-account" TargetMode="External"/><Relationship Id="rId15" Type="http://schemas.openxmlformats.org/officeDocument/2006/relationships/hyperlink" Target="https://consumer.qa.colibri.abbott.com/activate/test-details" TargetMode="External"/><Relationship Id="rId10" Type="http://schemas.openxmlformats.org/officeDocument/2006/relationships/hyperlink" Target="https://consumer.qa.colibri.abbott.com/sample-results" TargetMode="External"/><Relationship Id="rId19" Type="http://schemas.openxmlformats.org/officeDocument/2006/relationships/hyperlink" Target="https://consumer.qa.colibri.abbott.com/activate/personal-information" TargetMode="External"/><Relationship Id="rId4" Type="http://schemas.openxmlformats.org/officeDocument/2006/relationships/hyperlink" Target="https://consumer.qa.colibri.abbott.com/dashboard/order-history" TargetMode="External"/><Relationship Id="rId9" Type="http://schemas.openxmlformats.org/officeDocument/2006/relationships/hyperlink" Target="https://consumer.qa.colibri.abbott.com/how-it-works" TargetMode="External"/><Relationship Id="rId14" Type="http://schemas.openxmlformats.org/officeDocument/2006/relationships/hyperlink" Target="https://consumer.qa.colibri.abbott.com/confirmation/000000926" TargetMode="Externa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00FFFF"/>
    <outlinePr summaryBelow="0" summaryRight="0"/>
  </sheetPr>
  <dimension ref="A1:Z103"/>
  <sheetViews>
    <sheetView tabSelected="1" zoomScale="70" zoomScaleNormal="70" workbookViewId="0">
      <pane ySplit="2" topLeftCell="A28" activePane="bottomLeft" state="frozen"/>
      <selection pane="bottomLeft" activeCell="A4" sqref="A4"/>
    </sheetView>
  </sheetViews>
  <sheetFormatPr defaultColWidth="12.7265625" defaultRowHeight="15.75" customHeight="1"/>
  <cols>
    <col min="1" max="1" width="75.81640625" customWidth="1"/>
    <col min="2" max="2" width="25.1796875" bestFit="1" customWidth="1"/>
    <col min="3" max="3" width="12.1796875" customWidth="1"/>
    <col min="4" max="4" width="47.54296875" customWidth="1"/>
    <col min="5" max="5" width="17.81640625" customWidth="1"/>
    <col min="6" max="6" width="43.453125" customWidth="1"/>
    <col min="7" max="7" width="54.1796875" customWidth="1"/>
    <col min="8" max="8" width="38.7265625" customWidth="1"/>
    <col min="9" max="9" width="12.7265625" customWidth="1"/>
  </cols>
  <sheetData>
    <row r="1" spans="1:26" ht="12.5">
      <c r="A1" s="1" t="s">
        <v>0</v>
      </c>
      <c r="B1" s="1"/>
      <c r="C1" s="1"/>
    </row>
    <row r="2" spans="1:26" ht="31">
      <c r="A2" s="2" t="s">
        <v>1</v>
      </c>
      <c r="B2" s="2" t="s">
        <v>2</v>
      </c>
      <c r="C2" s="2" t="s">
        <v>3</v>
      </c>
      <c r="D2" s="3" t="s">
        <v>4</v>
      </c>
      <c r="E2" s="3" t="s">
        <v>5</v>
      </c>
      <c r="F2" s="3" t="s">
        <v>6</v>
      </c>
      <c r="G2" s="3" t="s">
        <v>7</v>
      </c>
      <c r="H2" s="3"/>
      <c r="I2" s="4"/>
      <c r="J2" s="4"/>
      <c r="K2" s="4"/>
      <c r="L2" s="4"/>
      <c r="M2" s="4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</row>
    <row r="3" spans="1:26" ht="15.75" customHeight="1">
      <c r="C3" s="34"/>
    </row>
    <row r="4" spans="1:26" ht="14.5">
      <c r="A4" s="44" t="s">
        <v>8</v>
      </c>
      <c r="B4" s="1" t="s">
        <v>9</v>
      </c>
      <c r="C4" s="36" t="s">
        <v>10</v>
      </c>
      <c r="D4" s="1" t="s">
        <v>11</v>
      </c>
      <c r="E4" s="1" t="s">
        <v>11</v>
      </c>
      <c r="F4" s="1" t="s">
        <v>11</v>
      </c>
      <c r="G4" s="1" t="s">
        <v>11</v>
      </c>
    </row>
    <row r="5" spans="1:26" ht="12.5">
      <c r="A5" s="1"/>
      <c r="B5" s="1"/>
      <c r="C5" s="34"/>
      <c r="D5" s="1"/>
      <c r="F5" s="1"/>
      <c r="G5" s="1"/>
    </row>
    <row r="6" spans="1:26" ht="12.5">
      <c r="A6" s="44" t="s">
        <v>12</v>
      </c>
      <c r="B6" s="1" t="str">
        <f>MID(A6,FIND(".com",A6)+5,LEN(A6))</f>
        <v>dashboard/tests-in-process</v>
      </c>
      <c r="C6" s="34" t="s">
        <v>13</v>
      </c>
      <c r="D6" s="1" t="s">
        <v>14</v>
      </c>
      <c r="E6" s="1" t="s">
        <v>15</v>
      </c>
      <c r="F6" s="1" t="s">
        <v>14</v>
      </c>
      <c r="G6" s="1" t="s">
        <v>14</v>
      </c>
    </row>
    <row r="7" spans="1:26" ht="12.5">
      <c r="C7" s="34"/>
      <c r="D7" s="1"/>
      <c r="G7" s="1"/>
    </row>
    <row r="8" spans="1:26" ht="12.5">
      <c r="A8" s="44" t="s">
        <v>16</v>
      </c>
      <c r="B8" s="1" t="str">
        <f>MID(A8,FIND(".com",A8)+5,LEN(A8))</f>
        <v>dashboard/your-results</v>
      </c>
      <c r="C8" s="34" t="s">
        <v>17</v>
      </c>
      <c r="D8" s="1" t="s">
        <v>18</v>
      </c>
      <c r="E8" s="1" t="s">
        <v>15</v>
      </c>
      <c r="F8" s="1" t="s">
        <v>18</v>
      </c>
      <c r="G8" s="1" t="s">
        <v>18</v>
      </c>
    </row>
    <row r="9" spans="1:26" ht="12.5">
      <c r="C9" s="34"/>
      <c r="D9" s="1"/>
      <c r="G9" s="1"/>
    </row>
    <row r="10" spans="1:26" ht="12.5">
      <c r="A10" s="44" t="s">
        <v>19</v>
      </c>
      <c r="B10" s="1" t="str">
        <f>MID(A10,FIND(".com",A10)+5,LEN(A10))</f>
        <v>dashboard/order-history</v>
      </c>
      <c r="C10" s="34" t="s">
        <v>20</v>
      </c>
      <c r="D10" t="s">
        <v>21</v>
      </c>
      <c r="E10" s="1" t="s">
        <v>15</v>
      </c>
      <c r="F10" s="71" t="s">
        <v>22</v>
      </c>
      <c r="G10" s="74" t="s">
        <v>22</v>
      </c>
    </row>
    <row r="11" spans="1:26" ht="12.5">
      <c r="C11" s="34"/>
      <c r="D11" s="1"/>
      <c r="F11" s="72"/>
    </row>
    <row r="12" spans="1:26" ht="12.5">
      <c r="A12" s="44" t="s">
        <v>23</v>
      </c>
      <c r="B12" s="1" t="str">
        <f>MID(A12,FIND(".com",A12)+5,LEN(A12))</f>
        <v>dashboard/manage-account</v>
      </c>
      <c r="C12" s="34" t="s">
        <v>24</v>
      </c>
      <c r="D12" s="1" t="s">
        <v>25</v>
      </c>
      <c r="E12" s="1" t="s">
        <v>15</v>
      </c>
      <c r="F12" s="73" t="s">
        <v>26</v>
      </c>
      <c r="G12" t="s">
        <v>26</v>
      </c>
    </row>
    <row r="13" spans="1:26" ht="12.5">
      <c r="C13" s="34"/>
      <c r="D13" s="1"/>
      <c r="E13" s="1"/>
      <c r="F13" s="1"/>
      <c r="H13" s="1"/>
      <c r="I13" s="1"/>
    </row>
    <row r="14" spans="1:26" ht="15.75" customHeight="1">
      <c r="A14" s="44" t="s">
        <v>27</v>
      </c>
      <c r="B14" s="67" t="s">
        <v>28</v>
      </c>
      <c r="C14" s="34" t="s">
        <v>29</v>
      </c>
      <c r="D14" s="1" t="s">
        <v>30</v>
      </c>
      <c r="E14" s="1" t="s">
        <v>15</v>
      </c>
      <c r="F14" s="1" t="s">
        <v>25</v>
      </c>
      <c r="G14" s="1" t="s">
        <v>30</v>
      </c>
    </row>
    <row r="15" spans="1:26" ht="15.75" customHeight="1">
      <c r="A15" s="44"/>
      <c r="B15" s="67"/>
      <c r="C15" s="34"/>
      <c r="D15" s="1"/>
      <c r="E15" s="1"/>
      <c r="F15" s="1"/>
      <c r="G15" s="1"/>
    </row>
    <row r="16" spans="1:26" ht="15.75" customHeight="1">
      <c r="A16" s="44" t="s">
        <v>31</v>
      </c>
      <c r="B16" s="67" t="s">
        <v>32</v>
      </c>
      <c r="C16" s="34" t="s">
        <v>33</v>
      </c>
      <c r="D16" s="1" t="s">
        <v>34</v>
      </c>
      <c r="E16" s="1" t="s">
        <v>15</v>
      </c>
      <c r="F16" s="1" t="s">
        <v>25</v>
      </c>
      <c r="G16" s="1" t="s">
        <v>34</v>
      </c>
    </row>
    <row r="17" spans="1:9" ht="15.75" customHeight="1">
      <c r="A17" s="44"/>
      <c r="B17" s="67"/>
      <c r="C17" s="34"/>
      <c r="D17" s="1"/>
      <c r="E17" s="1"/>
      <c r="F17" s="1"/>
      <c r="G17" s="1"/>
    </row>
    <row r="18" spans="1:9" ht="15.75" customHeight="1">
      <c r="A18" s="44" t="s">
        <v>35</v>
      </c>
      <c r="B18" s="76" t="s">
        <v>36</v>
      </c>
      <c r="C18" s="34" t="s">
        <v>37</v>
      </c>
      <c r="D18" s="20" t="s">
        <v>38</v>
      </c>
      <c r="E18" s="1" t="s">
        <v>15</v>
      </c>
      <c r="F18" s="1" t="s">
        <v>25</v>
      </c>
      <c r="G18" s="20" t="s">
        <v>38</v>
      </c>
    </row>
    <row r="19" spans="1:9" ht="15.75" customHeight="1">
      <c r="A19" s="44"/>
      <c r="B19" s="67"/>
      <c r="C19" s="34"/>
      <c r="D19" s="1"/>
      <c r="E19" s="1"/>
      <c r="F19" s="1"/>
      <c r="G19" s="1"/>
    </row>
    <row r="20" spans="1:9" ht="15.75" customHeight="1">
      <c r="A20" s="44" t="s">
        <v>39</v>
      </c>
      <c r="B20" t="s">
        <v>40</v>
      </c>
      <c r="C20" s="34" t="s">
        <v>41</v>
      </c>
      <c r="D20" t="s">
        <v>42</v>
      </c>
      <c r="E20" s="1" t="s">
        <v>15</v>
      </c>
      <c r="F20" s="1" t="s">
        <v>25</v>
      </c>
      <c r="G20" t="s">
        <v>42</v>
      </c>
    </row>
    <row r="21" spans="1:9" ht="15.75" customHeight="1">
      <c r="B21" s="67"/>
      <c r="C21" s="34"/>
      <c r="D21" s="1"/>
      <c r="E21" s="1"/>
      <c r="F21" s="1"/>
      <c r="G21" s="1"/>
    </row>
    <row r="22" spans="1:9" ht="12.5">
      <c r="A22" s="44" t="s">
        <v>43</v>
      </c>
      <c r="B22" s="1" t="str">
        <f>MID(A22,FIND(".com",A22)+5,LEN(A22))</f>
        <v>product-catalog</v>
      </c>
      <c r="C22" s="34" t="s">
        <v>44</v>
      </c>
      <c r="D22" s="1" t="s">
        <v>45</v>
      </c>
      <c r="E22" s="1" t="s">
        <v>46</v>
      </c>
      <c r="F22" s="1" t="s">
        <v>45</v>
      </c>
      <c r="G22" s="1" t="s">
        <v>45</v>
      </c>
      <c r="H22" s="1"/>
      <c r="I22" s="1"/>
    </row>
    <row r="23" spans="1:9" ht="12.5">
      <c r="C23" s="34"/>
      <c r="D23" s="1"/>
      <c r="E23" s="1"/>
      <c r="H23" s="1"/>
      <c r="I23" s="1"/>
    </row>
    <row r="24" spans="1:9" ht="15.75" customHeight="1">
      <c r="A24" s="44" t="s">
        <v>47</v>
      </c>
      <c r="B24" s="1" t="str">
        <f>MID(A24,FIND(".com",A24)+5,LEN(A24))</f>
        <v>product/71000</v>
      </c>
      <c r="C24" s="34" t="s">
        <v>48</v>
      </c>
      <c r="D24" s="1" t="s">
        <v>49</v>
      </c>
      <c r="E24" s="1" t="s">
        <v>46</v>
      </c>
      <c r="F24" s="1" t="s">
        <v>49</v>
      </c>
      <c r="G24" s="1" t="s">
        <v>49</v>
      </c>
      <c r="H24" s="1"/>
    </row>
    <row r="25" spans="1:9" ht="15.75" customHeight="1">
      <c r="C25" s="34"/>
      <c r="D25" s="1"/>
      <c r="E25" s="1"/>
    </row>
    <row r="26" spans="1:9" ht="15.75" customHeight="1">
      <c r="A26" s="44" t="s">
        <v>50</v>
      </c>
      <c r="B26" s="1" t="str">
        <f>MID(A26,FIND(".com",A26)+5,LEN(A26))</f>
        <v>about-us</v>
      </c>
      <c r="C26" s="34" t="s">
        <v>51</v>
      </c>
      <c r="D26" s="1" t="s">
        <v>52</v>
      </c>
      <c r="E26" s="1" t="s">
        <v>53</v>
      </c>
      <c r="F26" s="1" t="s">
        <v>52</v>
      </c>
      <c r="G26" s="1" t="s">
        <v>52</v>
      </c>
    </row>
    <row r="27" spans="1:9" ht="15.75" customHeight="1">
      <c r="C27" s="34"/>
      <c r="D27" s="1"/>
      <c r="E27" s="1"/>
    </row>
    <row r="28" spans="1:9" ht="15.75" customHeight="1">
      <c r="A28" s="44" t="s">
        <v>54</v>
      </c>
      <c r="B28" s="1" t="str">
        <f>MID(A28,FIND(".com",A28)+5,LEN(A28))</f>
        <v>how-it-works</v>
      </c>
      <c r="C28" s="34" t="s">
        <v>55</v>
      </c>
      <c r="D28" s="45" t="s">
        <v>56</v>
      </c>
      <c r="E28" s="1" t="s">
        <v>53</v>
      </c>
      <c r="F28" s="45" t="s">
        <v>56</v>
      </c>
      <c r="G28" s="45" t="s">
        <v>56</v>
      </c>
    </row>
    <row r="29" spans="1:9" ht="15.75" customHeight="1">
      <c r="C29" s="34"/>
      <c r="D29" s="1"/>
      <c r="E29" s="1"/>
    </row>
    <row r="30" spans="1:9" ht="15.75" customHeight="1">
      <c r="A30" s="44" t="s">
        <v>57</v>
      </c>
      <c r="B30" s="1" t="str">
        <f>MID(A30,FIND(".com",A30)+5,LEN(A30))</f>
        <v>sample-results</v>
      </c>
      <c r="C30" s="34" t="s">
        <v>58</v>
      </c>
      <c r="D30" s="1" t="s">
        <v>59</v>
      </c>
      <c r="E30" s="1" t="s">
        <v>53</v>
      </c>
      <c r="F30" s="1" t="s">
        <v>59</v>
      </c>
      <c r="G30" s="1" t="s">
        <v>59</v>
      </c>
    </row>
    <row r="31" spans="1:9" ht="15.75" customHeight="1">
      <c r="C31" s="34"/>
      <c r="D31" s="1"/>
      <c r="E31" s="1"/>
    </row>
    <row r="32" spans="1:9" ht="15.75" customHeight="1">
      <c r="A32" s="20" t="s">
        <v>60</v>
      </c>
      <c r="B32" s="20" t="s">
        <v>61</v>
      </c>
      <c r="C32" s="34"/>
      <c r="D32" s="1"/>
      <c r="E32" s="1"/>
    </row>
    <row r="33" spans="1:8" ht="15.75" customHeight="1">
      <c r="C33" s="34"/>
      <c r="D33" s="1"/>
    </row>
    <row r="34" spans="1:8" ht="15.75" customHeight="1">
      <c r="A34" s="44" t="s">
        <v>62</v>
      </c>
      <c r="B34" s="1" t="str">
        <f>MID(A34,FIND(".com",A34)+5,LEN(A34))</f>
        <v>activate</v>
      </c>
      <c r="C34" s="34" t="s">
        <v>63</v>
      </c>
      <c r="D34" s="1" t="s">
        <v>64</v>
      </c>
      <c r="E34" s="1" t="s">
        <v>64</v>
      </c>
      <c r="F34" s="1" t="s">
        <v>64</v>
      </c>
      <c r="G34" s="1" t="s">
        <v>64</v>
      </c>
    </row>
    <row r="35" spans="1:8" ht="15.75" customHeight="1">
      <c r="A35" s="44"/>
      <c r="B35" s="1"/>
      <c r="C35" s="34"/>
      <c r="D35" s="1"/>
      <c r="E35" s="1"/>
    </row>
    <row r="36" spans="1:8" ht="15.75" customHeight="1">
      <c r="A36" s="44" t="s">
        <v>65</v>
      </c>
      <c r="B36" s="1" t="str">
        <f>MID(A36,FIND(".com",A36)+5,LEN(A36))</f>
        <v>activate/test-details</v>
      </c>
      <c r="C36" s="34" t="s">
        <v>66</v>
      </c>
      <c r="D36" s="1" t="s">
        <v>67</v>
      </c>
      <c r="E36" s="1" t="s">
        <v>64</v>
      </c>
      <c r="F36" s="1" t="s">
        <v>68</v>
      </c>
      <c r="G36" s="1" t="s">
        <v>68</v>
      </c>
    </row>
    <row r="37" spans="1:8" ht="15.75" customHeight="1">
      <c r="A37" s="44"/>
      <c r="B37" s="1"/>
      <c r="C37" s="34"/>
      <c r="D37" s="1"/>
      <c r="E37" s="1"/>
    </row>
    <row r="38" spans="1:8" ht="15.75" customHeight="1">
      <c r="A38" s="44" t="s">
        <v>69</v>
      </c>
      <c r="B38" s="1" t="s">
        <v>70</v>
      </c>
      <c r="C38" s="34" t="s">
        <v>71</v>
      </c>
      <c r="D38" s="1" t="s">
        <v>72</v>
      </c>
      <c r="E38" s="1" t="s">
        <v>64</v>
      </c>
      <c r="F38" s="1" t="s">
        <v>72</v>
      </c>
      <c r="G38" s="1" t="s">
        <v>72</v>
      </c>
      <c r="H38" s="1"/>
    </row>
    <row r="39" spans="1:8" ht="15.75" customHeight="1">
      <c r="A39" s="44"/>
      <c r="B39" s="1"/>
      <c r="C39" s="34"/>
      <c r="D39" s="1"/>
      <c r="E39" s="1"/>
    </row>
    <row r="40" spans="1:8" ht="15.75" customHeight="1">
      <c r="A40" s="44" t="s">
        <v>73</v>
      </c>
      <c r="B40" s="1" t="str">
        <f>MID(A40,FIND(".com",A40)+5,LEN(A40))</f>
        <v>activate/test-questions</v>
      </c>
      <c r="C40" s="34" t="s">
        <v>74</v>
      </c>
      <c r="D40" s="1" t="s">
        <v>75</v>
      </c>
      <c r="E40" s="1" t="s">
        <v>64</v>
      </c>
      <c r="F40" s="1" t="s">
        <v>75</v>
      </c>
      <c r="G40" s="1" t="s">
        <v>75</v>
      </c>
    </row>
    <row r="41" spans="1:8" ht="15.75" customHeight="1">
      <c r="A41" s="44"/>
      <c r="B41" s="1"/>
      <c r="C41" s="34"/>
      <c r="D41" s="1"/>
      <c r="E41" s="1"/>
    </row>
    <row r="42" spans="1:8" ht="15.75" customHeight="1">
      <c r="A42" s="44" t="s">
        <v>76</v>
      </c>
      <c r="B42" s="1" t="str">
        <f>MID(A42,FIND(".com",A42)+5,LEN(A42))</f>
        <v>test-review</v>
      </c>
      <c r="C42" s="34" t="s">
        <v>77</v>
      </c>
      <c r="D42" s="1" t="s">
        <v>78</v>
      </c>
      <c r="E42" s="1" t="s">
        <v>64</v>
      </c>
      <c r="F42" s="1" t="s">
        <v>78</v>
      </c>
      <c r="G42" s="1" t="s">
        <v>78</v>
      </c>
    </row>
    <row r="43" spans="1:8" ht="15.75" customHeight="1">
      <c r="A43" s="44"/>
      <c r="B43" s="1"/>
      <c r="D43" s="1"/>
      <c r="E43" s="1"/>
    </row>
    <row r="44" spans="1:8" ht="15.75" customHeight="1">
      <c r="A44" s="44" t="s">
        <v>79</v>
      </c>
      <c r="B44" s="1" t="str">
        <f>MID(A44,FIND(".com",A44)+5,LEN(A44))</f>
        <v>prediabetes-screen?activationDate=03%2F08%2F2023</v>
      </c>
      <c r="C44" t="s">
        <v>80</v>
      </c>
      <c r="D44" s="1" t="s">
        <v>81</v>
      </c>
      <c r="E44" s="1" t="s">
        <v>64</v>
      </c>
      <c r="F44" t="s">
        <v>82</v>
      </c>
      <c r="G44" t="s">
        <v>82</v>
      </c>
    </row>
    <row r="45" spans="1:8" ht="15.75" customHeight="1">
      <c r="C45" s="34"/>
      <c r="D45" s="1"/>
    </row>
    <row r="46" spans="1:8" ht="15.75" customHeight="1">
      <c r="A46" s="20" t="s">
        <v>83</v>
      </c>
      <c r="C46" s="34"/>
      <c r="D46" s="1"/>
      <c r="E46" s="1"/>
    </row>
    <row r="47" spans="1:8" ht="15.75" customHeight="1">
      <c r="C47" s="34"/>
      <c r="D47" s="1"/>
    </row>
    <row r="48" spans="1:8" ht="15.75" customHeight="1">
      <c r="A48" s="44" t="s">
        <v>84</v>
      </c>
      <c r="B48" s="1" t="str">
        <f>MID(A48,FIND(".com",A48)+5,LEN(A48))</f>
        <v>checkout</v>
      </c>
      <c r="C48" s="34" t="s">
        <v>85</v>
      </c>
      <c r="D48" s="1" t="s">
        <v>86</v>
      </c>
      <c r="E48" s="1" t="s">
        <v>86</v>
      </c>
      <c r="F48" s="1" t="s">
        <v>86</v>
      </c>
      <c r="G48" s="1" t="s">
        <v>86</v>
      </c>
    </row>
    <row r="49" spans="1:9" ht="15.75" customHeight="1">
      <c r="A49" s="20" t="s">
        <v>87</v>
      </c>
      <c r="C49" s="34"/>
      <c r="D49" s="1"/>
      <c r="E49" s="1"/>
      <c r="F49" s="1"/>
      <c r="G49" s="1"/>
    </row>
    <row r="50" spans="1:9" ht="15.75" customHeight="1">
      <c r="C50" s="34"/>
      <c r="D50" s="1"/>
      <c r="E50" s="1"/>
      <c r="F50" s="1"/>
      <c r="G50" s="1"/>
    </row>
    <row r="51" spans="1:9" ht="15.75" customHeight="1">
      <c r="A51" s="44" t="s">
        <v>88</v>
      </c>
      <c r="B51" s="1" t="str">
        <f>MID(A51,FIND(".com",A51)+5,LEN(A51))</f>
        <v>confirmation/000000926</v>
      </c>
      <c r="C51" s="34" t="s">
        <v>89</v>
      </c>
      <c r="D51" s="1" t="s">
        <v>90</v>
      </c>
      <c r="E51" s="1" t="s">
        <v>86</v>
      </c>
      <c r="F51" s="1" t="s">
        <v>91</v>
      </c>
      <c r="G51" s="1" t="s">
        <v>91</v>
      </c>
    </row>
    <row r="52" spans="1:9" ht="12.5">
      <c r="A52" s="44"/>
      <c r="C52" s="34"/>
      <c r="D52" s="1"/>
      <c r="E52" s="1"/>
      <c r="F52" s="1"/>
      <c r="G52" s="1"/>
      <c r="H52" s="1"/>
      <c r="I52" s="1"/>
    </row>
    <row r="53" spans="1:9" ht="15.75" customHeight="1">
      <c r="A53" s="44" t="s">
        <v>92</v>
      </c>
      <c r="B53" s="1" t="str">
        <f>MID(A53,FIND(".com",A53)+5,LEN(A53))</f>
        <v>rights-request-form</v>
      </c>
      <c r="C53" s="34" t="s">
        <v>93</v>
      </c>
      <c r="D53" t="s">
        <v>94</v>
      </c>
      <c r="E53" s="33" t="s">
        <v>95</v>
      </c>
      <c r="F53" s="33" t="s">
        <v>95</v>
      </c>
      <c r="G53" s="33" t="s">
        <v>95</v>
      </c>
    </row>
    <row r="54" spans="1:9" ht="15.75" customHeight="1">
      <c r="C54" s="34"/>
      <c r="D54" s="1"/>
      <c r="E54" s="1"/>
      <c r="F54" s="1"/>
      <c r="G54" s="1"/>
    </row>
    <row r="55" spans="1:9" ht="15.75" customHeight="1">
      <c r="A55" t="s">
        <v>96</v>
      </c>
      <c r="B55" t="s">
        <v>97</v>
      </c>
      <c r="C55" s="34" t="s">
        <v>98</v>
      </c>
      <c r="E55" s="1"/>
      <c r="F55" s="1"/>
      <c r="G55" s="1"/>
    </row>
    <row r="56" spans="1:9" ht="15.75" customHeight="1">
      <c r="A56" t="s">
        <v>815</v>
      </c>
      <c r="B56" s="67" t="s">
        <v>99</v>
      </c>
      <c r="C56" s="34" t="s">
        <v>100</v>
      </c>
      <c r="E56" s="1"/>
      <c r="F56" s="1"/>
      <c r="G56" s="1"/>
    </row>
    <row r="57" spans="1:9" ht="15.75" customHeight="1">
      <c r="A57" t="s">
        <v>810</v>
      </c>
      <c r="B57" s="67" t="s">
        <v>810</v>
      </c>
      <c r="C57" s="34" t="s">
        <v>805</v>
      </c>
      <c r="E57" s="1"/>
      <c r="F57" s="1"/>
      <c r="G57" s="1"/>
    </row>
    <row r="58" spans="1:9" ht="15.75" customHeight="1">
      <c r="A58" t="s">
        <v>101</v>
      </c>
      <c r="B58" s="67" t="s">
        <v>102</v>
      </c>
      <c r="C58" s="34" t="s">
        <v>103</v>
      </c>
      <c r="E58" s="1"/>
      <c r="F58" s="1"/>
      <c r="G58" s="1"/>
    </row>
    <row r="59" spans="1:9" ht="15.75" customHeight="1">
      <c r="A59" t="s">
        <v>711</v>
      </c>
      <c r="B59" s="67" t="s">
        <v>711</v>
      </c>
      <c r="C59" s="34" t="s">
        <v>706</v>
      </c>
      <c r="D59" s="1"/>
      <c r="E59" s="1"/>
      <c r="F59" s="1"/>
      <c r="G59" s="1"/>
    </row>
    <row r="60" spans="1:9" ht="15.75" customHeight="1">
      <c r="A60" t="s">
        <v>845</v>
      </c>
      <c r="C60" s="34" t="s">
        <v>846</v>
      </c>
      <c r="D60" s="1"/>
      <c r="E60" s="1"/>
      <c r="F60" s="1"/>
      <c r="G60" s="1"/>
    </row>
    <row r="61" spans="1:9" ht="15.75" customHeight="1">
      <c r="A61" t="s">
        <v>843</v>
      </c>
      <c r="C61" s="34" t="s">
        <v>847</v>
      </c>
      <c r="D61" s="1"/>
      <c r="E61" s="1"/>
      <c r="F61" s="1"/>
      <c r="G61" s="1"/>
    </row>
    <row r="62" spans="1:9" ht="15.75" customHeight="1">
      <c r="C62" s="34"/>
      <c r="D62" s="1"/>
      <c r="E62" s="1"/>
      <c r="F62" s="1"/>
      <c r="G62" s="1"/>
    </row>
    <row r="63" spans="1:9" ht="15.75" customHeight="1">
      <c r="C63" s="34"/>
      <c r="D63" s="1"/>
    </row>
    <row r="64" spans="1:9" ht="15.75" customHeight="1">
      <c r="A64" s="35"/>
      <c r="C64" s="34"/>
      <c r="D64" s="1"/>
    </row>
    <row r="66" spans="3:3" ht="15.75" customHeight="1">
      <c r="C66" s="38"/>
    </row>
    <row r="68" spans="3:3" ht="15.75" customHeight="1">
      <c r="C68" s="38"/>
    </row>
    <row r="100" spans="4:4" ht="15.75" customHeight="1">
      <c r="D100" s="43" t="s">
        <v>105</v>
      </c>
    </row>
    <row r="102" spans="4:4" ht="15.75" customHeight="1">
      <c r="D102" t="s">
        <v>106</v>
      </c>
    </row>
    <row r="103" spans="4:4" ht="15.75" customHeight="1">
      <c r="D103" s="1"/>
    </row>
  </sheetData>
  <hyperlinks>
    <hyperlink ref="A4" r:id="rId1" xr:uid="{2A9D9DE9-9A1B-BB46-92A5-FBB58EE0EC39}"/>
    <hyperlink ref="A6" r:id="rId2" xr:uid="{966E5F65-7F04-D441-A469-806CB1E41C35}"/>
    <hyperlink ref="A8" r:id="rId3" xr:uid="{735BB23E-0B10-3942-9B20-3463D874D9D1}"/>
    <hyperlink ref="A10" r:id="rId4" xr:uid="{0A95E386-0151-3045-AC3C-61DF8B09D05B}"/>
    <hyperlink ref="A12" r:id="rId5" xr:uid="{CD15E47F-8B05-D94F-BA98-AA2BB425CE2D}"/>
    <hyperlink ref="A22" r:id="rId6" xr:uid="{D9F91966-335B-B046-A18F-14328FCB90B3}"/>
    <hyperlink ref="A24" r:id="rId7" xr:uid="{53043244-2257-B146-BD24-47BF76047634}"/>
    <hyperlink ref="A26" r:id="rId8" xr:uid="{3C08C635-5F59-394E-8D98-A3248A6B9DD2}"/>
    <hyperlink ref="A28" r:id="rId9" xr:uid="{6535157F-B6D8-5641-B87B-D22EFD5E47E3}"/>
    <hyperlink ref="A30" r:id="rId10" xr:uid="{423D5D7E-1DE5-E748-A049-2F12D9F83679}"/>
    <hyperlink ref="A53" r:id="rId11" xr:uid="{E68EC0EE-DE09-CB46-8398-C1951F5853E1}"/>
    <hyperlink ref="A34" r:id="rId12" xr:uid="{DEDBC7EB-E45F-764A-8BF0-5A5540D6FAF7}"/>
    <hyperlink ref="A48" r:id="rId13" xr:uid="{A54E7AFF-9159-AE42-ABE3-3124CD330374}"/>
    <hyperlink ref="A51" r:id="rId14" xr:uid="{88D8D8F3-DE99-CB42-BF53-3BECF35088DD}"/>
    <hyperlink ref="A36" r:id="rId15" xr:uid="{7A0CA041-C53B-6A4A-9DD5-8B1C96D0A47C}"/>
    <hyperlink ref="A40" r:id="rId16" xr:uid="{2B4C3F73-2CCA-AE4C-B7D5-98EEE2393D3B}"/>
    <hyperlink ref="A42" r:id="rId17" xr:uid="{F620AF23-7D4D-5342-8763-7367D25F513A}"/>
    <hyperlink ref="A44" r:id="rId18" xr:uid="{C6576399-4281-D146-AD66-AD886F8F3612}"/>
    <hyperlink ref="A38" r:id="rId19" xr:uid="{614A3A4E-E1DA-4593-B0B8-218B7825D6BF}"/>
    <hyperlink ref="A18" r:id="rId20" xr:uid="{74AC99BE-5580-491D-B08F-3975812B28F9}"/>
  </hyperlinks>
  <pageMargins left="0.7" right="0.7" top="0.75" bottom="0.75" header="0.3" footer="0.3"/>
  <pageSetup orientation="portrait" r:id="rId2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E31A0C-BC13-44D4-8C16-05BD34345CB1}">
  <dimension ref="A1:H221"/>
  <sheetViews>
    <sheetView topLeftCell="A187" zoomScale="80" zoomScaleNormal="80" workbookViewId="0">
      <selection activeCell="I79" sqref="I79"/>
    </sheetView>
  </sheetViews>
  <sheetFormatPr defaultColWidth="8.81640625" defaultRowHeight="12.5"/>
  <cols>
    <col min="1" max="1" width="4.26953125" customWidth="1"/>
    <col min="2" max="2" width="9.1796875" customWidth="1"/>
    <col min="3" max="3" width="33.81640625" customWidth="1"/>
    <col min="4" max="4" width="15.26953125" customWidth="1"/>
    <col min="5" max="5" width="16.26953125" customWidth="1"/>
    <col min="6" max="6" width="30.7265625" customWidth="1"/>
    <col min="7" max="7" width="42" customWidth="1"/>
    <col min="8" max="8" width="17.453125" customWidth="1"/>
    <col min="9" max="9" width="23.26953125" customWidth="1"/>
  </cols>
  <sheetData>
    <row r="1" spans="1:8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28" t="s">
        <v>420</v>
      </c>
      <c r="H1" s="28" t="s">
        <v>421</v>
      </c>
    </row>
    <row r="2" spans="1:8" s="25" customFormat="1" ht="13">
      <c r="A2" s="23"/>
      <c r="B2" s="23"/>
      <c r="C2" s="23"/>
      <c r="D2" s="24"/>
      <c r="E2" s="24"/>
      <c r="F2" s="23"/>
    </row>
    <row r="3" spans="1:8" ht="15.75" customHeight="1">
      <c r="C3" s="12"/>
      <c r="G3" s="1"/>
      <c r="H3" s="1"/>
    </row>
    <row r="4" spans="1:8" s="25" customFormat="1" ht="15.75" customHeight="1">
      <c r="A4" s="23"/>
      <c r="B4" s="23"/>
      <c r="C4" s="24" t="s">
        <v>637</v>
      </c>
      <c r="D4" t="s">
        <v>639</v>
      </c>
      <c r="E4" s="24"/>
      <c r="F4" s="23"/>
      <c r="G4" s="79" t="s">
        <v>428</v>
      </c>
      <c r="H4" s="24" t="s">
        <v>429</v>
      </c>
    </row>
    <row r="5" spans="1:8" ht="13">
      <c r="C5" s="115"/>
      <c r="D5" s="39" t="s">
        <v>230</v>
      </c>
      <c r="E5" t="s">
        <v>232</v>
      </c>
      <c r="F5" s="1" t="s">
        <v>638</v>
      </c>
      <c r="G5" s="55" t="s">
        <v>619</v>
      </c>
      <c r="H5" s="1" t="s">
        <v>430</v>
      </c>
    </row>
    <row r="6" spans="1:8" ht="13">
      <c r="C6" s="115"/>
      <c r="D6" s="39" t="s">
        <v>234</v>
      </c>
      <c r="E6" t="s">
        <v>235</v>
      </c>
      <c r="F6" s="1" t="s">
        <v>64</v>
      </c>
      <c r="G6" s="55" t="s">
        <v>64</v>
      </c>
      <c r="H6" s="1" t="s">
        <v>430</v>
      </c>
    </row>
    <row r="7" spans="1:8">
      <c r="C7" s="115"/>
      <c r="D7" t="s">
        <v>111</v>
      </c>
      <c r="E7" t="s">
        <v>112</v>
      </c>
      <c r="F7" t="s">
        <v>620</v>
      </c>
      <c r="G7" s="55" t="s">
        <v>620</v>
      </c>
      <c r="H7" s="1" t="s">
        <v>430</v>
      </c>
    </row>
    <row r="8" spans="1:8">
      <c r="C8" s="115"/>
      <c r="D8" t="s">
        <v>238</v>
      </c>
      <c r="E8" t="s">
        <v>112</v>
      </c>
      <c r="F8" t="s">
        <v>620</v>
      </c>
      <c r="G8" s="55" t="s">
        <v>620</v>
      </c>
      <c r="H8" s="1" t="s">
        <v>430</v>
      </c>
    </row>
    <row r="9" spans="1:8">
      <c r="C9" s="115"/>
      <c r="D9" t="s">
        <v>239</v>
      </c>
      <c r="E9" t="s">
        <v>232</v>
      </c>
      <c r="F9" s="1" t="s">
        <v>640</v>
      </c>
      <c r="G9" s="55" t="s">
        <v>619</v>
      </c>
      <c r="H9" s="1" t="s">
        <v>430</v>
      </c>
    </row>
    <row r="10" spans="1:8">
      <c r="C10" s="115"/>
      <c r="D10" t="s">
        <v>242</v>
      </c>
      <c r="E10" t="s">
        <v>235</v>
      </c>
      <c r="F10" s="1" t="s">
        <v>64</v>
      </c>
      <c r="G10" s="54" t="s">
        <v>64</v>
      </c>
      <c r="H10" s="1" t="s">
        <v>430</v>
      </c>
    </row>
    <row r="11" spans="1:8">
      <c r="C11" s="115"/>
      <c r="D11" t="s">
        <v>119</v>
      </c>
      <c r="E11" t="s">
        <v>120</v>
      </c>
      <c r="F11" t="s">
        <v>82</v>
      </c>
      <c r="G11" s="55" t="s">
        <v>82</v>
      </c>
      <c r="H11" s="1" t="s">
        <v>430</v>
      </c>
    </row>
    <row r="12" spans="1:8">
      <c r="C12" s="115"/>
      <c r="D12" t="s">
        <v>244</v>
      </c>
      <c r="E12" t="s">
        <v>120</v>
      </c>
      <c r="F12" t="s">
        <v>82</v>
      </c>
      <c r="G12" s="55" t="s">
        <v>82</v>
      </c>
      <c r="H12" s="1" t="s">
        <v>430</v>
      </c>
    </row>
    <row r="13" spans="1:8">
      <c r="C13" s="115"/>
      <c r="D13" t="s">
        <v>123</v>
      </c>
      <c r="E13" t="s">
        <v>124</v>
      </c>
      <c r="F13" t="s">
        <v>82</v>
      </c>
      <c r="G13" s="55" t="s">
        <v>82</v>
      </c>
      <c r="H13" s="1" t="s">
        <v>430</v>
      </c>
    </row>
    <row r="14" spans="1:8">
      <c r="C14" s="115"/>
      <c r="D14" t="s">
        <v>245</v>
      </c>
      <c r="E14" t="s">
        <v>124</v>
      </c>
      <c r="F14" t="s">
        <v>82</v>
      </c>
      <c r="G14" s="55" t="s">
        <v>82</v>
      </c>
      <c r="H14" s="1" t="s">
        <v>430</v>
      </c>
    </row>
    <row r="15" spans="1:8">
      <c r="C15" s="115"/>
      <c r="D15" s="1" t="s">
        <v>139</v>
      </c>
      <c r="E15" t="s">
        <v>140</v>
      </c>
      <c r="F15" s="41" t="s">
        <v>141</v>
      </c>
      <c r="G15" s="81" t="s">
        <v>435</v>
      </c>
      <c r="H15" s="1" t="s">
        <v>430</v>
      </c>
    </row>
    <row r="16" spans="1:8">
      <c r="C16" s="115"/>
      <c r="D16" s="1" t="s">
        <v>249</v>
      </c>
      <c r="E16" t="s">
        <v>140</v>
      </c>
      <c r="F16" s="41" t="s">
        <v>141</v>
      </c>
      <c r="G16" s="81" t="s">
        <v>435</v>
      </c>
      <c r="H16" s="1" t="s">
        <v>430</v>
      </c>
    </row>
    <row r="17" spans="1:8">
      <c r="C17" s="115"/>
      <c r="D17" s="48" t="s">
        <v>146</v>
      </c>
      <c r="E17" s="48" t="s">
        <v>147</v>
      </c>
      <c r="F17" s="56" t="s">
        <v>436</v>
      </c>
      <c r="G17" s="97" t="s">
        <v>437</v>
      </c>
      <c r="H17" s="1" t="s">
        <v>430</v>
      </c>
    </row>
    <row r="18" spans="1:8">
      <c r="C18" s="115"/>
      <c r="D18" s="48" t="s">
        <v>252</v>
      </c>
      <c r="E18" s="48" t="s">
        <v>147</v>
      </c>
      <c r="F18" s="56" t="s">
        <v>436</v>
      </c>
      <c r="G18" s="97" t="s">
        <v>437</v>
      </c>
      <c r="H18" s="1" t="s">
        <v>430</v>
      </c>
    </row>
    <row r="19" spans="1:8">
      <c r="C19" s="115"/>
      <c r="D19" s="48" t="s">
        <v>149</v>
      </c>
      <c r="E19" s="48" t="s">
        <v>150</v>
      </c>
      <c r="F19" s="56" t="s">
        <v>438</v>
      </c>
      <c r="G19" s="55" t="s">
        <v>526</v>
      </c>
      <c r="H19" s="1" t="s">
        <v>430</v>
      </c>
    </row>
    <row r="20" spans="1:8">
      <c r="C20" s="115"/>
      <c r="D20" s="48" t="s">
        <v>254</v>
      </c>
      <c r="E20" s="48" t="s">
        <v>150</v>
      </c>
      <c r="F20" s="56" t="s">
        <v>438</v>
      </c>
      <c r="G20" s="55" t="s">
        <v>526</v>
      </c>
      <c r="H20" s="1" t="s">
        <v>430</v>
      </c>
    </row>
    <row r="21" spans="1:8">
      <c r="C21" s="115"/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</row>
    <row r="22" spans="1:8">
      <c r="C22" s="115"/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</row>
    <row r="23" spans="1:8">
      <c r="C23" s="115"/>
      <c r="D23" s="1" t="s">
        <v>193</v>
      </c>
      <c r="E23" t="s">
        <v>194</v>
      </c>
      <c r="F23" t="s">
        <v>442</v>
      </c>
      <c r="G23" s="55" t="s">
        <v>443</v>
      </c>
      <c r="H23" s="1" t="s">
        <v>430</v>
      </c>
    </row>
    <row r="24" spans="1:8">
      <c r="C24" s="115"/>
      <c r="D24" t="s">
        <v>270</v>
      </c>
      <c r="E24" s="48" t="s">
        <v>194</v>
      </c>
      <c r="F24" t="s">
        <v>442</v>
      </c>
      <c r="G24" s="55" t="s">
        <v>443</v>
      </c>
      <c r="H24" s="1" t="s">
        <v>430</v>
      </c>
    </row>
    <row r="25" spans="1:8" ht="33.75" customHeight="1">
      <c r="D25" s="1" t="s">
        <v>201</v>
      </c>
      <c r="E25" s="48" t="s">
        <v>444</v>
      </c>
      <c r="F25" s="87" t="s">
        <v>445</v>
      </c>
      <c r="G25" s="98" t="s">
        <v>623</v>
      </c>
      <c r="H25" s="1" t="s">
        <v>430</v>
      </c>
    </row>
    <row r="26" spans="1:8" ht="28.5" customHeight="1">
      <c r="D26" t="s">
        <v>272</v>
      </c>
      <c r="E26" s="48" t="s">
        <v>444</v>
      </c>
      <c r="F26" s="87" t="s">
        <v>445</v>
      </c>
      <c r="G26" s="98" t="s">
        <v>623</v>
      </c>
      <c r="H26" s="1" t="s">
        <v>430</v>
      </c>
    </row>
    <row r="27" spans="1:8" ht="22.5" customHeight="1">
      <c r="E27" s="48"/>
      <c r="F27" s="88"/>
      <c r="G27" s="98"/>
    </row>
    <row r="28" spans="1:8" ht="21.75" customHeight="1">
      <c r="E28" s="48"/>
      <c r="F28" s="88"/>
      <c r="G28" s="98"/>
    </row>
    <row r="29" spans="1:8" s="25" customFormat="1" ht="15.75" customHeight="1">
      <c r="A29" s="23"/>
      <c r="B29" s="23"/>
      <c r="C29" s="24" t="s">
        <v>641</v>
      </c>
      <c r="D29" s="24"/>
      <c r="E29" s="24"/>
      <c r="F29" s="23"/>
    </row>
    <row r="30" spans="1:8" ht="13">
      <c r="C30" s="115"/>
      <c r="D30" s="39" t="s">
        <v>230</v>
      </c>
      <c r="E30" t="s">
        <v>232</v>
      </c>
      <c r="F30" s="1" t="s">
        <v>619</v>
      </c>
      <c r="G30" s="1" t="s">
        <v>619</v>
      </c>
      <c r="H30" s="1" t="s">
        <v>430</v>
      </c>
    </row>
    <row r="31" spans="1:8" ht="13">
      <c r="C31" s="115"/>
      <c r="D31" s="39" t="s">
        <v>234</v>
      </c>
      <c r="E31" t="s">
        <v>235</v>
      </c>
      <c r="F31" s="1" t="s">
        <v>64</v>
      </c>
      <c r="G31" s="1" t="s">
        <v>64</v>
      </c>
      <c r="H31" s="1" t="s">
        <v>430</v>
      </c>
    </row>
    <row r="32" spans="1:8">
      <c r="C32" s="115"/>
      <c r="D32" t="s">
        <v>111</v>
      </c>
      <c r="E32" t="s">
        <v>112</v>
      </c>
      <c r="F32" t="s">
        <v>100</v>
      </c>
      <c r="G32" t="s">
        <v>100</v>
      </c>
      <c r="H32" s="1" t="s">
        <v>430</v>
      </c>
    </row>
    <row r="33" spans="3:8">
      <c r="C33" s="115"/>
      <c r="D33" t="s">
        <v>238</v>
      </c>
      <c r="E33" t="s">
        <v>112</v>
      </c>
      <c r="F33" t="s">
        <v>100</v>
      </c>
      <c r="G33" t="s">
        <v>100</v>
      </c>
      <c r="H33" s="1" t="s">
        <v>430</v>
      </c>
    </row>
    <row r="34" spans="3:8">
      <c r="C34" s="115"/>
      <c r="D34" t="s">
        <v>239</v>
      </c>
      <c r="E34" t="s">
        <v>232</v>
      </c>
      <c r="F34" s="1" t="s">
        <v>640</v>
      </c>
      <c r="G34" s="1" t="s">
        <v>640</v>
      </c>
      <c r="H34" s="1" t="s">
        <v>430</v>
      </c>
    </row>
    <row r="35" spans="3:8">
      <c r="C35" s="115"/>
      <c r="D35" t="s">
        <v>242</v>
      </c>
      <c r="E35" t="s">
        <v>235</v>
      </c>
      <c r="F35" s="1" t="s">
        <v>64</v>
      </c>
      <c r="G35" s="1" t="s">
        <v>64</v>
      </c>
      <c r="H35" s="1" t="s">
        <v>430</v>
      </c>
    </row>
    <row r="36" spans="3:8">
      <c r="C36" s="115"/>
      <c r="D36" t="s">
        <v>119</v>
      </c>
      <c r="E36" t="s">
        <v>120</v>
      </c>
      <c r="F36" t="s">
        <v>82</v>
      </c>
      <c r="G36" t="s">
        <v>82</v>
      </c>
      <c r="H36" s="1" t="s">
        <v>430</v>
      </c>
    </row>
    <row r="37" spans="3:8">
      <c r="C37" s="115"/>
      <c r="D37" t="s">
        <v>244</v>
      </c>
      <c r="E37" t="s">
        <v>120</v>
      </c>
      <c r="F37" t="s">
        <v>82</v>
      </c>
      <c r="G37" t="s">
        <v>82</v>
      </c>
      <c r="H37" s="1" t="s">
        <v>430</v>
      </c>
    </row>
    <row r="38" spans="3:8">
      <c r="C38" s="115"/>
      <c r="D38" t="s">
        <v>123</v>
      </c>
      <c r="E38" t="s">
        <v>124</v>
      </c>
      <c r="F38" t="s">
        <v>82</v>
      </c>
      <c r="G38" t="s">
        <v>82</v>
      </c>
      <c r="H38" s="1" t="s">
        <v>430</v>
      </c>
    </row>
    <row r="39" spans="3:8">
      <c r="C39" s="115"/>
      <c r="D39" t="s">
        <v>245</v>
      </c>
      <c r="E39" t="s">
        <v>124</v>
      </c>
      <c r="F39" t="s">
        <v>82</v>
      </c>
      <c r="G39" t="s">
        <v>82</v>
      </c>
      <c r="H39" s="1" t="s">
        <v>430</v>
      </c>
    </row>
    <row r="40" spans="3:8">
      <c r="C40" s="115"/>
      <c r="D40" t="s">
        <v>127</v>
      </c>
      <c r="E40" t="s">
        <v>128</v>
      </c>
      <c r="F40" s="1" t="s">
        <v>642</v>
      </c>
      <c r="G40" t="s">
        <v>795</v>
      </c>
      <c r="H40" s="1" t="s">
        <v>430</v>
      </c>
    </row>
    <row r="41" spans="3:8">
      <c r="C41" s="115"/>
      <c r="D41" t="s">
        <v>246</v>
      </c>
      <c r="E41" t="s">
        <v>128</v>
      </c>
      <c r="F41" s="1" t="s">
        <v>642</v>
      </c>
      <c r="G41" t="s">
        <v>795</v>
      </c>
      <c r="H41" s="1" t="s">
        <v>430</v>
      </c>
    </row>
    <row r="42" spans="3:8">
      <c r="C42" s="115"/>
      <c r="D42" t="s">
        <v>131</v>
      </c>
      <c r="E42" t="s">
        <v>132</v>
      </c>
      <c r="F42" s="1" t="s">
        <v>451</v>
      </c>
      <c r="G42" t="s">
        <v>451</v>
      </c>
      <c r="H42" s="1" t="s">
        <v>430</v>
      </c>
    </row>
    <row r="43" spans="3:8">
      <c r="C43" s="115"/>
      <c r="D43" t="s">
        <v>247</v>
      </c>
      <c r="E43" t="s">
        <v>132</v>
      </c>
      <c r="F43" s="1" t="s">
        <v>451</v>
      </c>
      <c r="G43" t="s">
        <v>451</v>
      </c>
      <c r="H43" s="1" t="s">
        <v>430</v>
      </c>
    </row>
    <row r="44" spans="3:8">
      <c r="C44" s="115"/>
      <c r="D44" s="1" t="s">
        <v>139</v>
      </c>
      <c r="E44" t="s">
        <v>140</v>
      </c>
      <c r="F44" s="41" t="s">
        <v>141</v>
      </c>
      <c r="G44" s="81" t="s">
        <v>435</v>
      </c>
      <c r="H44" s="1" t="s">
        <v>430</v>
      </c>
    </row>
    <row r="45" spans="3:8">
      <c r="C45" s="115"/>
      <c r="D45" s="1" t="s">
        <v>249</v>
      </c>
      <c r="E45" t="s">
        <v>140</v>
      </c>
      <c r="F45" s="41" t="s">
        <v>141</v>
      </c>
      <c r="G45" s="81" t="s">
        <v>435</v>
      </c>
      <c r="H45" s="1" t="s">
        <v>430</v>
      </c>
    </row>
    <row r="46" spans="3:8">
      <c r="C46" s="115"/>
      <c r="D46" s="48" t="s">
        <v>146</v>
      </c>
      <c r="E46" s="48" t="s">
        <v>147</v>
      </c>
      <c r="F46" s="56" t="s">
        <v>436</v>
      </c>
      <c r="G46" s="97" t="s">
        <v>437</v>
      </c>
      <c r="H46" s="1" t="s">
        <v>430</v>
      </c>
    </row>
    <row r="47" spans="3:8">
      <c r="C47" s="115"/>
      <c r="D47" s="48" t="s">
        <v>252</v>
      </c>
      <c r="E47" s="48" t="s">
        <v>147</v>
      </c>
      <c r="F47" s="56" t="s">
        <v>436</v>
      </c>
      <c r="G47" s="97" t="s">
        <v>437</v>
      </c>
      <c r="H47" s="1" t="s">
        <v>430</v>
      </c>
    </row>
    <row r="48" spans="3:8">
      <c r="C48" s="115"/>
      <c r="D48" s="48" t="s">
        <v>149</v>
      </c>
      <c r="E48" s="48" t="s">
        <v>150</v>
      </c>
      <c r="F48" s="56" t="s">
        <v>438</v>
      </c>
      <c r="G48" s="55" t="s">
        <v>526</v>
      </c>
      <c r="H48" s="1" t="s">
        <v>430</v>
      </c>
    </row>
    <row r="49" spans="1:8">
      <c r="C49" s="115"/>
      <c r="D49" s="48" t="s">
        <v>254</v>
      </c>
      <c r="E49" s="48" t="s">
        <v>150</v>
      </c>
      <c r="F49" s="56" t="s">
        <v>438</v>
      </c>
      <c r="G49" s="55" t="s">
        <v>526</v>
      </c>
      <c r="H49" s="1" t="s">
        <v>430</v>
      </c>
    </row>
    <row r="50" spans="1:8">
      <c r="D50" s="48" t="s">
        <v>152</v>
      </c>
      <c r="E50" s="48" t="s">
        <v>153</v>
      </c>
      <c r="F50" s="54" t="s">
        <v>440</v>
      </c>
      <c r="G50" s="55" t="s">
        <v>441</v>
      </c>
      <c r="H50" s="1" t="s">
        <v>430</v>
      </c>
    </row>
    <row r="51" spans="1:8">
      <c r="D51" s="48" t="s">
        <v>256</v>
      </c>
      <c r="E51" s="48" t="s">
        <v>153</v>
      </c>
      <c r="F51" s="54" t="s">
        <v>440</v>
      </c>
      <c r="G51" s="55" t="s">
        <v>441</v>
      </c>
      <c r="H51" s="1" t="s">
        <v>430</v>
      </c>
    </row>
    <row r="52" spans="1:8">
      <c r="D52" s="1" t="s">
        <v>193</v>
      </c>
      <c r="E52" t="s">
        <v>194</v>
      </c>
      <c r="F52" t="s">
        <v>442</v>
      </c>
      <c r="G52" s="55" t="s">
        <v>443</v>
      </c>
      <c r="H52" s="1" t="s">
        <v>430</v>
      </c>
    </row>
    <row r="53" spans="1:8">
      <c r="D53" t="s">
        <v>270</v>
      </c>
      <c r="E53" s="48" t="s">
        <v>194</v>
      </c>
      <c r="F53" t="s">
        <v>442</v>
      </c>
      <c r="G53" s="55" t="s">
        <v>443</v>
      </c>
      <c r="H53" s="1" t="s">
        <v>430</v>
      </c>
    </row>
    <row r="54" spans="1:8" ht="27" customHeight="1">
      <c r="D54" s="1" t="s">
        <v>201</v>
      </c>
      <c r="E54" s="48" t="s">
        <v>444</v>
      </c>
      <c r="F54" s="87" t="s">
        <v>445</v>
      </c>
      <c r="G54" s="98" t="s">
        <v>623</v>
      </c>
      <c r="H54" s="1" t="s">
        <v>430</v>
      </c>
    </row>
    <row r="55" spans="1:8" ht="24" customHeight="1">
      <c r="D55" t="s">
        <v>272</v>
      </c>
      <c r="E55" s="48" t="s">
        <v>444</v>
      </c>
      <c r="F55" s="87" t="s">
        <v>445</v>
      </c>
      <c r="G55" s="98" t="s">
        <v>623</v>
      </c>
      <c r="H55" s="1" t="s">
        <v>430</v>
      </c>
    </row>
    <row r="56" spans="1:8" ht="13">
      <c r="D56" t="s">
        <v>302</v>
      </c>
      <c r="E56" t="s">
        <v>303</v>
      </c>
      <c r="F56" t="s">
        <v>452</v>
      </c>
      <c r="G56" s="91" t="s">
        <v>452</v>
      </c>
      <c r="H56" s="1" t="s">
        <v>430</v>
      </c>
    </row>
    <row r="59" spans="1:8" s="25" customFormat="1" ht="15.75" customHeight="1">
      <c r="A59" s="23"/>
      <c r="B59" s="23"/>
      <c r="C59" s="24" t="s">
        <v>643</v>
      </c>
      <c r="D59" s="24"/>
      <c r="E59" s="24"/>
      <c r="F59" s="23"/>
      <c r="G59" s="23"/>
    </row>
    <row r="60" spans="1:8" ht="13">
      <c r="C60" s="42"/>
      <c r="D60" s="39" t="s">
        <v>230</v>
      </c>
      <c r="E60" t="s">
        <v>232</v>
      </c>
      <c r="F60" s="1" t="s">
        <v>638</v>
      </c>
      <c r="G60" s="1" t="s">
        <v>638</v>
      </c>
      <c r="H60" s="1" t="s">
        <v>430</v>
      </c>
    </row>
    <row r="61" spans="1:8" ht="13">
      <c r="C61" s="115"/>
      <c r="D61" s="39" t="s">
        <v>234</v>
      </c>
      <c r="E61" t="s">
        <v>235</v>
      </c>
      <c r="F61" s="1" t="s">
        <v>64</v>
      </c>
      <c r="G61" s="1" t="s">
        <v>64</v>
      </c>
      <c r="H61" s="1" t="s">
        <v>430</v>
      </c>
    </row>
    <row r="62" spans="1:8">
      <c r="C62" s="115"/>
      <c r="D62" t="s">
        <v>111</v>
      </c>
      <c r="E62" t="s">
        <v>112</v>
      </c>
      <c r="F62" t="s">
        <v>644</v>
      </c>
      <c r="G62" t="s">
        <v>644</v>
      </c>
      <c r="H62" s="1" t="s">
        <v>430</v>
      </c>
    </row>
    <row r="63" spans="1:8">
      <c r="C63" s="115"/>
      <c r="D63" t="s">
        <v>238</v>
      </c>
      <c r="E63" t="s">
        <v>112</v>
      </c>
      <c r="F63" t="s">
        <v>644</v>
      </c>
      <c r="G63" t="s">
        <v>644</v>
      </c>
      <c r="H63" s="1" t="s">
        <v>430</v>
      </c>
    </row>
    <row r="64" spans="1:8">
      <c r="C64" s="115"/>
      <c r="D64" t="s">
        <v>239</v>
      </c>
      <c r="E64" t="s">
        <v>232</v>
      </c>
      <c r="F64" s="1" t="s">
        <v>640</v>
      </c>
      <c r="G64" s="1" t="s">
        <v>640</v>
      </c>
      <c r="H64" s="1" t="s">
        <v>430</v>
      </c>
    </row>
    <row r="65" spans="3:8">
      <c r="C65" s="115"/>
      <c r="D65" t="s">
        <v>242</v>
      </c>
      <c r="E65" t="s">
        <v>235</v>
      </c>
      <c r="F65" s="1" t="s">
        <v>64</v>
      </c>
      <c r="G65" s="1" t="s">
        <v>64</v>
      </c>
      <c r="H65" s="1" t="s">
        <v>430</v>
      </c>
    </row>
    <row r="66" spans="3:8">
      <c r="C66" s="115"/>
      <c r="D66" t="s">
        <v>119</v>
      </c>
      <c r="E66" t="s">
        <v>120</v>
      </c>
      <c r="F66" t="s">
        <v>82</v>
      </c>
      <c r="G66" t="s">
        <v>82</v>
      </c>
      <c r="H66" s="1" t="s">
        <v>430</v>
      </c>
    </row>
    <row r="67" spans="3:8">
      <c r="C67" s="115"/>
      <c r="D67" t="s">
        <v>244</v>
      </c>
      <c r="E67" t="s">
        <v>120</v>
      </c>
      <c r="F67" t="s">
        <v>82</v>
      </c>
      <c r="G67" t="s">
        <v>82</v>
      </c>
      <c r="H67" s="1" t="s">
        <v>430</v>
      </c>
    </row>
    <row r="68" spans="3:8">
      <c r="C68" s="115"/>
      <c r="D68" t="s">
        <v>123</v>
      </c>
      <c r="E68" t="s">
        <v>124</v>
      </c>
      <c r="F68" t="s">
        <v>82</v>
      </c>
      <c r="G68" t="s">
        <v>82</v>
      </c>
      <c r="H68" s="1" t="s">
        <v>430</v>
      </c>
    </row>
    <row r="69" spans="3:8">
      <c r="C69" s="115"/>
      <c r="D69" t="s">
        <v>245</v>
      </c>
      <c r="E69" t="s">
        <v>124</v>
      </c>
      <c r="F69" t="s">
        <v>82</v>
      </c>
      <c r="G69" t="s">
        <v>82</v>
      </c>
      <c r="H69" s="1" t="s">
        <v>430</v>
      </c>
    </row>
    <row r="70" spans="3:8">
      <c r="C70" s="115"/>
      <c r="D70" s="1" t="s">
        <v>139</v>
      </c>
      <c r="E70" t="s">
        <v>140</v>
      </c>
      <c r="F70" s="41" t="s">
        <v>141</v>
      </c>
      <c r="G70" s="81" t="s">
        <v>435</v>
      </c>
      <c r="H70" s="1" t="s">
        <v>430</v>
      </c>
    </row>
    <row r="71" spans="3:8">
      <c r="C71" s="115"/>
      <c r="D71" s="1" t="s">
        <v>249</v>
      </c>
      <c r="E71" t="s">
        <v>140</v>
      </c>
      <c r="F71" s="41" t="s">
        <v>141</v>
      </c>
      <c r="G71" s="81" t="s">
        <v>435</v>
      </c>
      <c r="H71" s="1" t="s">
        <v>430</v>
      </c>
    </row>
    <row r="72" spans="3:8">
      <c r="C72" s="115"/>
      <c r="D72" s="48" t="s">
        <v>146</v>
      </c>
      <c r="E72" s="48" t="s">
        <v>147</v>
      </c>
      <c r="F72" s="56" t="s">
        <v>436</v>
      </c>
      <c r="G72" s="97" t="s">
        <v>437</v>
      </c>
      <c r="H72" s="1" t="s">
        <v>430</v>
      </c>
    </row>
    <row r="73" spans="3:8">
      <c r="D73" s="48" t="s">
        <v>252</v>
      </c>
      <c r="E73" s="48" t="s">
        <v>147</v>
      </c>
      <c r="F73" s="56" t="s">
        <v>436</v>
      </c>
      <c r="G73" s="97" t="s">
        <v>437</v>
      </c>
      <c r="H73" s="1" t="s">
        <v>430</v>
      </c>
    </row>
    <row r="74" spans="3:8">
      <c r="D74" s="48" t="s">
        <v>149</v>
      </c>
      <c r="E74" s="48" t="s">
        <v>150</v>
      </c>
      <c r="F74" s="56" t="s">
        <v>438</v>
      </c>
      <c r="G74" s="55" t="s">
        <v>526</v>
      </c>
      <c r="H74" s="1" t="s">
        <v>430</v>
      </c>
    </row>
    <row r="75" spans="3:8">
      <c r="D75" s="48" t="s">
        <v>254</v>
      </c>
      <c r="E75" s="48" t="s">
        <v>150</v>
      </c>
      <c r="F75" s="56" t="s">
        <v>438</v>
      </c>
      <c r="G75" s="55" t="s">
        <v>526</v>
      </c>
      <c r="H75" s="1" t="s">
        <v>430</v>
      </c>
    </row>
    <row r="76" spans="3:8">
      <c r="D76" s="48" t="s">
        <v>152</v>
      </c>
      <c r="E76" s="48" t="s">
        <v>153</v>
      </c>
      <c r="F76" s="54" t="s">
        <v>440</v>
      </c>
      <c r="G76" s="55" t="s">
        <v>441</v>
      </c>
      <c r="H76" s="1" t="s">
        <v>430</v>
      </c>
    </row>
    <row r="77" spans="3:8">
      <c r="D77" s="48" t="s">
        <v>256</v>
      </c>
      <c r="E77" s="48" t="s">
        <v>153</v>
      </c>
      <c r="F77" s="54" t="s">
        <v>440</v>
      </c>
      <c r="G77" s="55" t="s">
        <v>441</v>
      </c>
      <c r="H77" s="1" t="s">
        <v>430</v>
      </c>
    </row>
    <row r="78" spans="3:8" ht="37.5">
      <c r="D78" s="1" t="s">
        <v>155</v>
      </c>
      <c r="E78" s="48" t="s">
        <v>156</v>
      </c>
      <c r="F78" s="55" t="s">
        <v>645</v>
      </c>
      <c r="G78" s="88" t="s">
        <v>838</v>
      </c>
      <c r="H78" s="1" t="s">
        <v>430</v>
      </c>
    </row>
    <row r="79" spans="3:8" ht="37.5">
      <c r="D79" s="48" t="s">
        <v>258</v>
      </c>
      <c r="E79" s="48" t="s">
        <v>156</v>
      </c>
      <c r="F79" s="55" t="s">
        <v>645</v>
      </c>
      <c r="G79" s="88" t="s">
        <v>838</v>
      </c>
      <c r="H79" s="1" t="s">
        <v>430</v>
      </c>
    </row>
    <row r="80" spans="3:8">
      <c r="D80" s="1" t="s">
        <v>193</v>
      </c>
      <c r="E80" t="s">
        <v>194</v>
      </c>
      <c r="F80" t="s">
        <v>442</v>
      </c>
      <c r="G80" s="55" t="s">
        <v>443</v>
      </c>
      <c r="H80" s="1" t="s">
        <v>430</v>
      </c>
    </row>
    <row r="81" spans="1:8">
      <c r="D81" t="s">
        <v>270</v>
      </c>
      <c r="E81" s="48" t="s">
        <v>194</v>
      </c>
      <c r="F81" t="s">
        <v>442</v>
      </c>
      <c r="G81" s="55" t="s">
        <v>443</v>
      </c>
      <c r="H81" s="1" t="s">
        <v>430</v>
      </c>
    </row>
    <row r="82" spans="1:8" ht="24.75" customHeight="1">
      <c r="D82" s="1" t="s">
        <v>201</v>
      </c>
      <c r="E82" s="48" t="s">
        <v>444</v>
      </c>
      <c r="F82" s="87" t="s">
        <v>445</v>
      </c>
      <c r="G82" s="98" t="s">
        <v>623</v>
      </c>
      <c r="H82" s="1" t="s">
        <v>430</v>
      </c>
    </row>
    <row r="83" spans="1:8" ht="30" customHeight="1">
      <c r="D83" t="s">
        <v>272</v>
      </c>
      <c r="E83" s="48" t="s">
        <v>444</v>
      </c>
      <c r="F83" s="87" t="s">
        <v>445</v>
      </c>
      <c r="G83" s="98" t="s">
        <v>623</v>
      </c>
      <c r="H83" s="1" t="s">
        <v>430</v>
      </c>
    </row>
    <row r="84" spans="1:8" ht="13">
      <c r="D84" s="69" t="s">
        <v>323</v>
      </c>
      <c r="E84" s="48" t="s">
        <v>646</v>
      </c>
      <c r="F84" t="s">
        <v>647</v>
      </c>
      <c r="G84" s="91" t="s">
        <v>647</v>
      </c>
      <c r="H84" s="1" t="s">
        <v>430</v>
      </c>
    </row>
    <row r="85" spans="1:8">
      <c r="D85" s="69"/>
      <c r="E85" s="48"/>
    </row>
    <row r="87" spans="1:8" s="25" customFormat="1" ht="15.75" customHeight="1">
      <c r="A87" s="23"/>
      <c r="B87" s="23"/>
      <c r="C87" s="24" t="s">
        <v>643</v>
      </c>
      <c r="D87" s="24"/>
      <c r="E87" s="24"/>
      <c r="F87" s="23"/>
      <c r="G87" s="23"/>
    </row>
    <row r="88" spans="1:8" ht="13">
      <c r="C88" s="42"/>
      <c r="D88" s="39" t="s">
        <v>230</v>
      </c>
      <c r="E88" t="s">
        <v>232</v>
      </c>
      <c r="F88" s="1" t="s">
        <v>638</v>
      </c>
      <c r="G88" s="1" t="s">
        <v>638</v>
      </c>
      <c r="H88" s="1" t="s">
        <v>430</v>
      </c>
    </row>
    <row r="89" spans="1:8" ht="13">
      <c r="C89" s="115"/>
      <c r="D89" s="39" t="s">
        <v>234</v>
      </c>
      <c r="E89" t="s">
        <v>235</v>
      </c>
      <c r="F89" s="1" t="s">
        <v>64</v>
      </c>
      <c r="G89" s="1" t="s">
        <v>64</v>
      </c>
      <c r="H89" s="1" t="s">
        <v>430</v>
      </c>
    </row>
    <row r="90" spans="1:8">
      <c r="C90" s="115"/>
      <c r="D90" t="s">
        <v>111</v>
      </c>
      <c r="E90" t="s">
        <v>112</v>
      </c>
      <c r="F90" t="s">
        <v>648</v>
      </c>
      <c r="G90" t="s">
        <v>648</v>
      </c>
      <c r="H90" s="1" t="s">
        <v>430</v>
      </c>
    </row>
    <row r="91" spans="1:8">
      <c r="C91" s="115"/>
      <c r="D91" t="s">
        <v>238</v>
      </c>
      <c r="E91" t="s">
        <v>112</v>
      </c>
      <c r="F91" t="s">
        <v>648</v>
      </c>
      <c r="G91" t="s">
        <v>648</v>
      </c>
      <c r="H91" s="1" t="s">
        <v>430</v>
      </c>
    </row>
    <row r="92" spans="1:8">
      <c r="C92" s="115"/>
      <c r="D92" t="s">
        <v>239</v>
      </c>
      <c r="E92" t="s">
        <v>232</v>
      </c>
      <c r="F92" s="1" t="s">
        <v>640</v>
      </c>
      <c r="G92" s="1" t="s">
        <v>640</v>
      </c>
      <c r="H92" s="1" t="s">
        <v>430</v>
      </c>
    </row>
    <row r="93" spans="1:8">
      <c r="C93" s="115"/>
      <c r="D93" t="s">
        <v>242</v>
      </c>
      <c r="E93" t="s">
        <v>235</v>
      </c>
      <c r="F93" s="1" t="s">
        <v>64</v>
      </c>
      <c r="G93" s="1" t="s">
        <v>64</v>
      </c>
      <c r="H93" s="1" t="s">
        <v>430</v>
      </c>
    </row>
    <row r="94" spans="1:8">
      <c r="C94" s="115"/>
      <c r="D94" t="s">
        <v>119</v>
      </c>
      <c r="E94" t="s">
        <v>120</v>
      </c>
      <c r="F94" t="s">
        <v>82</v>
      </c>
      <c r="G94" t="s">
        <v>82</v>
      </c>
      <c r="H94" s="1" t="s">
        <v>430</v>
      </c>
    </row>
    <row r="95" spans="1:8">
      <c r="C95" s="115"/>
      <c r="D95" t="s">
        <v>244</v>
      </c>
      <c r="E95" t="s">
        <v>120</v>
      </c>
      <c r="F95" t="s">
        <v>82</v>
      </c>
      <c r="G95" t="s">
        <v>82</v>
      </c>
      <c r="H95" s="1" t="s">
        <v>430</v>
      </c>
    </row>
    <row r="96" spans="1:8">
      <c r="C96" s="115"/>
      <c r="D96" t="s">
        <v>123</v>
      </c>
      <c r="E96" t="s">
        <v>124</v>
      </c>
      <c r="F96" t="s">
        <v>82</v>
      </c>
      <c r="G96" t="s">
        <v>82</v>
      </c>
      <c r="H96" s="1" t="s">
        <v>430</v>
      </c>
    </row>
    <row r="97" spans="3:8">
      <c r="C97" s="115"/>
      <c r="D97" t="s">
        <v>245</v>
      </c>
      <c r="E97" t="s">
        <v>124</v>
      </c>
      <c r="F97" t="s">
        <v>82</v>
      </c>
      <c r="G97" t="s">
        <v>82</v>
      </c>
      <c r="H97" s="1" t="s">
        <v>430</v>
      </c>
    </row>
    <row r="98" spans="3:8">
      <c r="C98" s="115"/>
      <c r="D98" s="1" t="s">
        <v>139</v>
      </c>
      <c r="E98" t="s">
        <v>140</v>
      </c>
      <c r="F98" s="41" t="s">
        <v>141</v>
      </c>
      <c r="G98" s="81" t="s">
        <v>435</v>
      </c>
      <c r="H98" s="1" t="s">
        <v>430</v>
      </c>
    </row>
    <row r="99" spans="3:8">
      <c r="C99" s="115"/>
      <c r="D99" s="1" t="s">
        <v>249</v>
      </c>
      <c r="E99" t="s">
        <v>140</v>
      </c>
      <c r="F99" s="41" t="s">
        <v>141</v>
      </c>
      <c r="G99" s="81" t="s">
        <v>435</v>
      </c>
      <c r="H99" s="1" t="s">
        <v>430</v>
      </c>
    </row>
    <row r="100" spans="3:8">
      <c r="C100" s="115"/>
      <c r="D100" s="48" t="s">
        <v>146</v>
      </c>
      <c r="E100" s="48" t="s">
        <v>147</v>
      </c>
      <c r="F100" s="56" t="s">
        <v>436</v>
      </c>
      <c r="G100" s="97" t="s">
        <v>437</v>
      </c>
      <c r="H100" s="1" t="s">
        <v>430</v>
      </c>
    </row>
    <row r="101" spans="3:8">
      <c r="D101" s="48" t="s">
        <v>252</v>
      </c>
      <c r="E101" s="48" t="s">
        <v>147</v>
      </c>
      <c r="F101" s="56" t="s">
        <v>436</v>
      </c>
      <c r="G101" s="97" t="s">
        <v>437</v>
      </c>
      <c r="H101" s="1" t="s">
        <v>430</v>
      </c>
    </row>
    <row r="102" spans="3:8">
      <c r="D102" s="48" t="s">
        <v>149</v>
      </c>
      <c r="E102" s="48" t="s">
        <v>150</v>
      </c>
      <c r="F102" s="56" t="s">
        <v>438</v>
      </c>
      <c r="G102" s="55" t="s">
        <v>526</v>
      </c>
      <c r="H102" s="1" t="s">
        <v>430</v>
      </c>
    </row>
    <row r="103" spans="3:8">
      <c r="D103" s="48" t="s">
        <v>254</v>
      </c>
      <c r="E103" s="48" t="s">
        <v>150</v>
      </c>
      <c r="F103" s="56" t="s">
        <v>438</v>
      </c>
      <c r="G103" s="55" t="s">
        <v>526</v>
      </c>
      <c r="H103" s="1" t="s">
        <v>430</v>
      </c>
    </row>
    <row r="104" spans="3:8">
      <c r="D104" s="48" t="s">
        <v>152</v>
      </c>
      <c r="E104" s="48" t="s">
        <v>153</v>
      </c>
      <c r="F104" s="54" t="s">
        <v>440</v>
      </c>
      <c r="G104" s="55" t="s">
        <v>441</v>
      </c>
      <c r="H104" s="1" t="s">
        <v>430</v>
      </c>
    </row>
    <row r="105" spans="3:8">
      <c r="D105" s="48" t="s">
        <v>256</v>
      </c>
      <c r="E105" s="48" t="s">
        <v>153</v>
      </c>
      <c r="F105" s="54" t="s">
        <v>440</v>
      </c>
      <c r="G105" s="55" t="s">
        <v>441</v>
      </c>
      <c r="H105" s="1" t="s">
        <v>430</v>
      </c>
    </row>
    <row r="106" spans="3:8" ht="37.5">
      <c r="D106" s="1" t="s">
        <v>155</v>
      </c>
      <c r="E106" s="48" t="s">
        <v>156</v>
      </c>
      <c r="F106" s="55" t="s">
        <v>645</v>
      </c>
      <c r="G106" s="88" t="s">
        <v>838</v>
      </c>
      <c r="H106" s="1" t="s">
        <v>430</v>
      </c>
    </row>
    <row r="107" spans="3:8" ht="37.5">
      <c r="D107" s="48" t="s">
        <v>258</v>
      </c>
      <c r="E107" s="48" t="s">
        <v>156</v>
      </c>
      <c r="F107" s="55" t="s">
        <v>645</v>
      </c>
      <c r="G107" s="88" t="s">
        <v>838</v>
      </c>
      <c r="H107" s="1" t="s">
        <v>430</v>
      </c>
    </row>
    <row r="108" spans="3:8">
      <c r="D108" s="1" t="s">
        <v>193</v>
      </c>
      <c r="E108" t="s">
        <v>194</v>
      </c>
      <c r="F108" t="s">
        <v>442</v>
      </c>
      <c r="G108" s="55" t="s">
        <v>443</v>
      </c>
      <c r="H108" s="1" t="s">
        <v>430</v>
      </c>
    </row>
    <row r="109" spans="3:8">
      <c r="D109" t="s">
        <v>270</v>
      </c>
      <c r="E109" s="48" t="s">
        <v>194</v>
      </c>
      <c r="F109" t="s">
        <v>442</v>
      </c>
      <c r="G109" s="55" t="s">
        <v>443</v>
      </c>
      <c r="H109" s="1" t="s">
        <v>430</v>
      </c>
    </row>
    <row r="110" spans="3:8" ht="24.75" customHeight="1">
      <c r="D110" s="1" t="s">
        <v>201</v>
      </c>
      <c r="E110" s="48" t="s">
        <v>444</v>
      </c>
      <c r="F110" s="87" t="s">
        <v>445</v>
      </c>
      <c r="G110" s="98" t="s">
        <v>623</v>
      </c>
      <c r="H110" s="1" t="s">
        <v>430</v>
      </c>
    </row>
    <row r="111" spans="3:8" ht="25.5" customHeight="1">
      <c r="D111" t="s">
        <v>272</v>
      </c>
      <c r="E111" s="48" t="s">
        <v>444</v>
      </c>
      <c r="F111" s="87" t="s">
        <v>445</v>
      </c>
      <c r="G111" s="98" t="s">
        <v>623</v>
      </c>
      <c r="H111" s="1" t="s">
        <v>430</v>
      </c>
    </row>
    <row r="112" spans="3:8" ht="13">
      <c r="D112" s="69" t="s">
        <v>326</v>
      </c>
      <c r="E112" s="48" t="s">
        <v>327</v>
      </c>
      <c r="F112" t="s">
        <v>649</v>
      </c>
      <c r="G112" s="91" t="s">
        <v>649</v>
      </c>
      <c r="H112" s="1" t="s">
        <v>430</v>
      </c>
    </row>
    <row r="113" spans="1:8">
      <c r="D113" s="69"/>
      <c r="E113" s="48"/>
    </row>
    <row r="115" spans="1:8" s="25" customFormat="1" ht="15.75" customHeight="1">
      <c r="A115" s="23"/>
      <c r="B115" s="23"/>
      <c r="C115" s="24" t="s">
        <v>643</v>
      </c>
      <c r="D115" s="24"/>
      <c r="E115" s="24"/>
      <c r="F115" s="23"/>
      <c r="G115" s="23"/>
    </row>
    <row r="116" spans="1:8" ht="13">
      <c r="C116" s="42"/>
      <c r="D116" s="39" t="s">
        <v>230</v>
      </c>
      <c r="E116" t="s">
        <v>232</v>
      </c>
      <c r="F116" s="1" t="s">
        <v>638</v>
      </c>
      <c r="G116" s="1" t="s">
        <v>638</v>
      </c>
      <c r="H116" s="1" t="s">
        <v>430</v>
      </c>
    </row>
    <row r="117" spans="1:8" ht="13">
      <c r="C117" s="115"/>
      <c r="D117" s="39" t="s">
        <v>234</v>
      </c>
      <c r="E117" t="s">
        <v>235</v>
      </c>
      <c r="F117" s="1" t="s">
        <v>64</v>
      </c>
      <c r="G117" s="1" t="s">
        <v>64</v>
      </c>
      <c r="H117" s="1" t="s">
        <v>430</v>
      </c>
    </row>
    <row r="118" spans="1:8">
      <c r="C118" s="115"/>
      <c r="D118" t="s">
        <v>111</v>
      </c>
      <c r="E118" t="s">
        <v>112</v>
      </c>
      <c r="F118" t="s">
        <v>650</v>
      </c>
      <c r="G118" t="s">
        <v>650</v>
      </c>
      <c r="H118" s="1" t="s">
        <v>430</v>
      </c>
    </row>
    <row r="119" spans="1:8">
      <c r="C119" s="115"/>
      <c r="D119" t="s">
        <v>238</v>
      </c>
      <c r="E119" t="s">
        <v>112</v>
      </c>
      <c r="F119" t="s">
        <v>650</v>
      </c>
      <c r="G119" t="s">
        <v>650</v>
      </c>
      <c r="H119" s="1" t="s">
        <v>430</v>
      </c>
    </row>
    <row r="120" spans="1:8">
      <c r="C120" s="115"/>
      <c r="D120" t="s">
        <v>239</v>
      </c>
      <c r="E120" t="s">
        <v>232</v>
      </c>
      <c r="F120" s="1" t="s">
        <v>640</v>
      </c>
      <c r="G120" s="1" t="s">
        <v>640</v>
      </c>
      <c r="H120" s="1" t="s">
        <v>430</v>
      </c>
    </row>
    <row r="121" spans="1:8">
      <c r="C121" s="115"/>
      <c r="D121" t="s">
        <v>242</v>
      </c>
      <c r="E121" t="s">
        <v>235</v>
      </c>
      <c r="F121" s="1" t="s">
        <v>64</v>
      </c>
      <c r="G121" s="1" t="s">
        <v>64</v>
      </c>
      <c r="H121" s="1" t="s">
        <v>430</v>
      </c>
    </row>
    <row r="122" spans="1:8">
      <c r="C122" s="115"/>
      <c r="D122" t="s">
        <v>119</v>
      </c>
      <c r="E122" t="s">
        <v>120</v>
      </c>
      <c r="F122" t="s">
        <v>82</v>
      </c>
      <c r="G122" t="s">
        <v>82</v>
      </c>
      <c r="H122" s="1" t="s">
        <v>430</v>
      </c>
    </row>
    <row r="123" spans="1:8">
      <c r="C123" s="115"/>
      <c r="D123" t="s">
        <v>244</v>
      </c>
      <c r="E123" t="s">
        <v>120</v>
      </c>
      <c r="F123" t="s">
        <v>82</v>
      </c>
      <c r="G123" t="s">
        <v>82</v>
      </c>
      <c r="H123" s="1" t="s">
        <v>430</v>
      </c>
    </row>
    <row r="124" spans="1:8">
      <c r="C124" s="115"/>
      <c r="D124" t="s">
        <v>123</v>
      </c>
      <c r="E124" t="s">
        <v>124</v>
      </c>
      <c r="F124" t="s">
        <v>82</v>
      </c>
      <c r="G124" t="s">
        <v>82</v>
      </c>
      <c r="H124" s="1" t="s">
        <v>430</v>
      </c>
    </row>
    <row r="125" spans="1:8">
      <c r="C125" s="115"/>
      <c r="D125" t="s">
        <v>245</v>
      </c>
      <c r="E125" t="s">
        <v>124</v>
      </c>
      <c r="F125" t="s">
        <v>82</v>
      </c>
      <c r="G125" t="s">
        <v>82</v>
      </c>
      <c r="H125" s="1" t="s">
        <v>430</v>
      </c>
    </row>
    <row r="126" spans="1:8">
      <c r="C126" s="115"/>
      <c r="D126" s="1" t="s">
        <v>139</v>
      </c>
      <c r="E126" t="s">
        <v>140</v>
      </c>
      <c r="F126" s="41" t="s">
        <v>141</v>
      </c>
      <c r="G126" s="81" t="s">
        <v>435</v>
      </c>
      <c r="H126" s="1" t="s">
        <v>430</v>
      </c>
    </row>
    <row r="127" spans="1:8">
      <c r="C127" s="115"/>
      <c r="D127" s="1" t="s">
        <v>249</v>
      </c>
      <c r="E127" t="s">
        <v>140</v>
      </c>
      <c r="F127" s="41" t="s">
        <v>141</v>
      </c>
      <c r="G127" s="81" t="s">
        <v>435</v>
      </c>
      <c r="H127" s="1" t="s">
        <v>430</v>
      </c>
    </row>
    <row r="128" spans="1:8">
      <c r="C128" s="115"/>
      <c r="D128" s="48" t="s">
        <v>146</v>
      </c>
      <c r="E128" s="48" t="s">
        <v>147</v>
      </c>
      <c r="F128" s="56" t="s">
        <v>436</v>
      </c>
      <c r="G128" s="97" t="s">
        <v>437</v>
      </c>
      <c r="H128" s="1" t="s">
        <v>430</v>
      </c>
    </row>
    <row r="129" spans="1:8">
      <c r="D129" s="48" t="s">
        <v>252</v>
      </c>
      <c r="E129" s="48" t="s">
        <v>147</v>
      </c>
      <c r="F129" s="56" t="s">
        <v>436</v>
      </c>
      <c r="G129" s="97" t="s">
        <v>437</v>
      </c>
      <c r="H129" s="1" t="s">
        <v>430</v>
      </c>
    </row>
    <row r="130" spans="1:8">
      <c r="D130" s="48" t="s">
        <v>149</v>
      </c>
      <c r="E130" s="48" t="s">
        <v>150</v>
      </c>
      <c r="F130" s="56" t="s">
        <v>438</v>
      </c>
      <c r="G130" s="55" t="s">
        <v>526</v>
      </c>
      <c r="H130" s="1" t="s">
        <v>430</v>
      </c>
    </row>
    <row r="131" spans="1:8">
      <c r="D131" s="48" t="s">
        <v>254</v>
      </c>
      <c r="E131" s="48" t="s">
        <v>150</v>
      </c>
      <c r="F131" s="56" t="s">
        <v>438</v>
      </c>
      <c r="G131" s="55" t="s">
        <v>526</v>
      </c>
      <c r="H131" s="1" t="s">
        <v>430</v>
      </c>
    </row>
    <row r="132" spans="1:8">
      <c r="D132" s="48" t="s">
        <v>152</v>
      </c>
      <c r="E132" s="48" t="s">
        <v>153</v>
      </c>
      <c r="F132" s="54" t="s">
        <v>440</v>
      </c>
      <c r="G132" s="55" t="s">
        <v>441</v>
      </c>
      <c r="H132" s="1" t="s">
        <v>430</v>
      </c>
    </row>
    <row r="133" spans="1:8">
      <c r="D133" s="48" t="s">
        <v>256</v>
      </c>
      <c r="E133" s="48" t="s">
        <v>153</v>
      </c>
      <c r="F133" s="54" t="s">
        <v>440</v>
      </c>
      <c r="G133" s="55" t="s">
        <v>441</v>
      </c>
      <c r="H133" s="1" t="s">
        <v>430</v>
      </c>
    </row>
    <row r="134" spans="1:8" ht="37.5">
      <c r="D134" s="1" t="s">
        <v>155</v>
      </c>
      <c r="E134" s="48" t="s">
        <v>156</v>
      </c>
      <c r="F134" s="55" t="s">
        <v>645</v>
      </c>
      <c r="G134" s="88" t="s">
        <v>838</v>
      </c>
      <c r="H134" s="1" t="s">
        <v>430</v>
      </c>
    </row>
    <row r="135" spans="1:8" ht="37.5">
      <c r="D135" s="48" t="s">
        <v>258</v>
      </c>
      <c r="E135" s="48" t="s">
        <v>156</v>
      </c>
      <c r="F135" s="55" t="s">
        <v>645</v>
      </c>
      <c r="G135" s="88" t="s">
        <v>838</v>
      </c>
      <c r="H135" s="1" t="s">
        <v>430</v>
      </c>
    </row>
    <row r="136" spans="1:8">
      <c r="D136" s="1" t="s">
        <v>193</v>
      </c>
      <c r="E136" t="s">
        <v>194</v>
      </c>
      <c r="F136" t="s">
        <v>442</v>
      </c>
      <c r="G136" s="55" t="s">
        <v>443</v>
      </c>
      <c r="H136" s="1" t="s">
        <v>430</v>
      </c>
    </row>
    <row r="137" spans="1:8">
      <c r="D137" t="s">
        <v>270</v>
      </c>
      <c r="E137" s="48" t="s">
        <v>194</v>
      </c>
      <c r="F137" t="s">
        <v>442</v>
      </c>
      <c r="G137" s="55" t="s">
        <v>443</v>
      </c>
      <c r="H137" s="1" t="s">
        <v>430</v>
      </c>
    </row>
    <row r="138" spans="1:8" ht="24.75" customHeight="1">
      <c r="D138" s="1" t="s">
        <v>201</v>
      </c>
      <c r="E138" s="48" t="s">
        <v>444</v>
      </c>
      <c r="F138" s="87" t="s">
        <v>445</v>
      </c>
      <c r="G138" s="98" t="s">
        <v>623</v>
      </c>
      <c r="H138" s="1" t="s">
        <v>430</v>
      </c>
    </row>
    <row r="139" spans="1:8" ht="27.75" customHeight="1">
      <c r="D139" t="s">
        <v>272</v>
      </c>
      <c r="E139" s="48" t="s">
        <v>444</v>
      </c>
      <c r="F139" s="87" t="s">
        <v>445</v>
      </c>
      <c r="G139" s="98" t="s">
        <v>623</v>
      </c>
      <c r="H139" s="1" t="s">
        <v>430</v>
      </c>
    </row>
    <row r="140" spans="1:8" ht="13">
      <c r="D140" t="s">
        <v>329</v>
      </c>
      <c r="E140" s="48" t="s">
        <v>330</v>
      </c>
      <c r="F140" t="s">
        <v>651</v>
      </c>
      <c r="G140" s="91" t="s">
        <v>651</v>
      </c>
      <c r="H140" s="1" t="s">
        <v>430</v>
      </c>
    </row>
    <row r="142" spans="1:8" s="25" customFormat="1" ht="15.75" customHeight="1">
      <c r="A142" s="23"/>
      <c r="B142" s="23"/>
      <c r="C142" s="24" t="s">
        <v>643</v>
      </c>
      <c r="D142" s="24"/>
      <c r="E142" s="24"/>
      <c r="F142" s="23"/>
      <c r="G142" s="23"/>
    </row>
    <row r="143" spans="1:8" ht="13">
      <c r="C143" s="42"/>
      <c r="D143" s="39" t="s">
        <v>230</v>
      </c>
      <c r="E143" t="s">
        <v>232</v>
      </c>
      <c r="F143" s="1" t="s">
        <v>638</v>
      </c>
      <c r="G143" s="1" t="s">
        <v>638</v>
      </c>
      <c r="H143" s="1" t="s">
        <v>430</v>
      </c>
    </row>
    <row r="144" spans="1:8" ht="13">
      <c r="C144" s="115"/>
      <c r="D144" s="39" t="s">
        <v>234</v>
      </c>
      <c r="E144" t="s">
        <v>235</v>
      </c>
      <c r="F144" s="1" t="s">
        <v>64</v>
      </c>
      <c r="G144" s="1" t="s">
        <v>64</v>
      </c>
      <c r="H144" s="1" t="s">
        <v>430</v>
      </c>
    </row>
    <row r="145" spans="3:8">
      <c r="C145" s="115"/>
      <c r="D145" t="s">
        <v>111</v>
      </c>
      <c r="E145" t="s">
        <v>112</v>
      </c>
      <c r="F145" t="s">
        <v>652</v>
      </c>
      <c r="G145" t="s">
        <v>652</v>
      </c>
      <c r="H145" s="1" t="s">
        <v>430</v>
      </c>
    </row>
    <row r="146" spans="3:8">
      <c r="C146" s="115"/>
      <c r="D146" t="s">
        <v>238</v>
      </c>
      <c r="E146" t="s">
        <v>112</v>
      </c>
      <c r="F146" t="s">
        <v>652</v>
      </c>
      <c r="G146" t="s">
        <v>652</v>
      </c>
      <c r="H146" s="1" t="s">
        <v>430</v>
      </c>
    </row>
    <row r="147" spans="3:8">
      <c r="C147" s="115"/>
      <c r="D147" t="s">
        <v>239</v>
      </c>
      <c r="E147" t="s">
        <v>232</v>
      </c>
      <c r="F147" s="1" t="s">
        <v>640</v>
      </c>
      <c r="G147" s="1" t="s">
        <v>640</v>
      </c>
      <c r="H147" s="1" t="s">
        <v>430</v>
      </c>
    </row>
    <row r="148" spans="3:8">
      <c r="C148" s="115"/>
      <c r="D148" t="s">
        <v>242</v>
      </c>
      <c r="E148" t="s">
        <v>235</v>
      </c>
      <c r="F148" s="1" t="s">
        <v>64</v>
      </c>
      <c r="G148" s="1" t="s">
        <v>64</v>
      </c>
      <c r="H148" s="1" t="s">
        <v>430</v>
      </c>
    </row>
    <row r="149" spans="3:8">
      <c r="C149" s="115"/>
      <c r="D149" t="s">
        <v>119</v>
      </c>
      <c r="E149" t="s">
        <v>120</v>
      </c>
      <c r="F149" t="s">
        <v>82</v>
      </c>
      <c r="G149" t="s">
        <v>82</v>
      </c>
      <c r="H149" s="1" t="s">
        <v>430</v>
      </c>
    </row>
    <row r="150" spans="3:8">
      <c r="C150" s="115"/>
      <c r="D150" t="s">
        <v>244</v>
      </c>
      <c r="E150" t="s">
        <v>120</v>
      </c>
      <c r="F150" t="s">
        <v>82</v>
      </c>
      <c r="G150" t="s">
        <v>82</v>
      </c>
      <c r="H150" s="1" t="s">
        <v>430</v>
      </c>
    </row>
    <row r="151" spans="3:8">
      <c r="C151" s="115"/>
      <c r="D151" t="s">
        <v>123</v>
      </c>
      <c r="E151" t="s">
        <v>124</v>
      </c>
      <c r="F151" t="s">
        <v>82</v>
      </c>
      <c r="G151" t="s">
        <v>82</v>
      </c>
      <c r="H151" s="1" t="s">
        <v>430</v>
      </c>
    </row>
    <row r="152" spans="3:8">
      <c r="C152" s="115"/>
      <c r="D152" t="s">
        <v>245</v>
      </c>
      <c r="E152" t="s">
        <v>124</v>
      </c>
      <c r="F152" t="s">
        <v>82</v>
      </c>
      <c r="G152" t="s">
        <v>82</v>
      </c>
      <c r="H152" s="1" t="s">
        <v>430</v>
      </c>
    </row>
    <row r="153" spans="3:8">
      <c r="C153" s="115"/>
      <c r="D153" s="1" t="s">
        <v>139</v>
      </c>
      <c r="E153" t="s">
        <v>140</v>
      </c>
      <c r="F153" s="41" t="s">
        <v>141</v>
      </c>
      <c r="G153" s="81" t="s">
        <v>435</v>
      </c>
      <c r="H153" s="1" t="s">
        <v>430</v>
      </c>
    </row>
    <row r="154" spans="3:8">
      <c r="C154" s="115"/>
      <c r="D154" s="1" t="s">
        <v>249</v>
      </c>
      <c r="E154" t="s">
        <v>140</v>
      </c>
      <c r="F154" s="41" t="s">
        <v>141</v>
      </c>
      <c r="G154" s="81" t="s">
        <v>435</v>
      </c>
      <c r="H154" s="1" t="s">
        <v>430</v>
      </c>
    </row>
    <row r="155" spans="3:8">
      <c r="C155" s="115"/>
      <c r="D155" s="48" t="s">
        <v>146</v>
      </c>
      <c r="E155" s="48" t="s">
        <v>147</v>
      </c>
      <c r="F155" s="56" t="s">
        <v>436</v>
      </c>
      <c r="G155" s="97" t="s">
        <v>437</v>
      </c>
      <c r="H155" s="1" t="s">
        <v>430</v>
      </c>
    </row>
    <row r="156" spans="3:8">
      <c r="D156" s="48" t="s">
        <v>252</v>
      </c>
      <c r="E156" s="48" t="s">
        <v>147</v>
      </c>
      <c r="F156" s="56" t="s">
        <v>436</v>
      </c>
      <c r="G156" s="97" t="s">
        <v>437</v>
      </c>
      <c r="H156" s="1" t="s">
        <v>430</v>
      </c>
    </row>
    <row r="157" spans="3:8">
      <c r="D157" s="48" t="s">
        <v>149</v>
      </c>
      <c r="E157" s="48" t="s">
        <v>150</v>
      </c>
      <c r="F157" s="56" t="s">
        <v>438</v>
      </c>
      <c r="G157" s="55" t="s">
        <v>526</v>
      </c>
      <c r="H157" s="1" t="s">
        <v>430</v>
      </c>
    </row>
    <row r="158" spans="3:8">
      <c r="D158" s="48" t="s">
        <v>254</v>
      </c>
      <c r="E158" s="48" t="s">
        <v>150</v>
      </c>
      <c r="F158" s="56" t="s">
        <v>438</v>
      </c>
      <c r="G158" s="55" t="s">
        <v>526</v>
      </c>
      <c r="H158" s="1" t="s">
        <v>430</v>
      </c>
    </row>
    <row r="159" spans="3:8">
      <c r="D159" s="48" t="s">
        <v>152</v>
      </c>
      <c r="E159" s="48" t="s">
        <v>153</v>
      </c>
      <c r="F159" s="54" t="s">
        <v>440</v>
      </c>
      <c r="G159" s="55" t="s">
        <v>441</v>
      </c>
      <c r="H159" s="1" t="s">
        <v>430</v>
      </c>
    </row>
    <row r="160" spans="3:8">
      <c r="D160" s="48" t="s">
        <v>256</v>
      </c>
      <c r="E160" s="48" t="s">
        <v>153</v>
      </c>
      <c r="F160" s="54" t="s">
        <v>440</v>
      </c>
      <c r="G160" s="55" t="s">
        <v>441</v>
      </c>
      <c r="H160" s="1" t="s">
        <v>430</v>
      </c>
    </row>
    <row r="161" spans="1:8" ht="37.5">
      <c r="D161" s="1" t="s">
        <v>155</v>
      </c>
      <c r="E161" s="48" t="s">
        <v>156</v>
      </c>
      <c r="F161" s="55" t="s">
        <v>645</v>
      </c>
      <c r="G161" s="88" t="s">
        <v>838</v>
      </c>
      <c r="H161" s="1" t="s">
        <v>430</v>
      </c>
    </row>
    <row r="162" spans="1:8" ht="37.5">
      <c r="D162" s="48" t="s">
        <v>258</v>
      </c>
      <c r="E162" s="48" t="s">
        <v>156</v>
      </c>
      <c r="F162" s="55" t="s">
        <v>645</v>
      </c>
      <c r="G162" s="88" t="s">
        <v>838</v>
      </c>
      <c r="H162" s="1" t="s">
        <v>430</v>
      </c>
    </row>
    <row r="163" spans="1:8">
      <c r="D163" s="1" t="s">
        <v>193</v>
      </c>
      <c r="E163" t="s">
        <v>194</v>
      </c>
      <c r="F163" t="s">
        <v>442</v>
      </c>
      <c r="G163" s="55" t="s">
        <v>443</v>
      </c>
      <c r="H163" s="1" t="s">
        <v>430</v>
      </c>
    </row>
    <row r="164" spans="1:8">
      <c r="D164" t="s">
        <v>270</v>
      </c>
      <c r="E164" s="48" t="s">
        <v>194</v>
      </c>
      <c r="F164" t="s">
        <v>442</v>
      </c>
      <c r="G164" s="55" t="s">
        <v>443</v>
      </c>
      <c r="H164" s="1" t="s">
        <v>430</v>
      </c>
    </row>
    <row r="165" spans="1:8" ht="23.25" customHeight="1">
      <c r="D165" s="1" t="s">
        <v>201</v>
      </c>
      <c r="E165" s="48" t="s">
        <v>444</v>
      </c>
      <c r="F165" s="87" t="s">
        <v>445</v>
      </c>
      <c r="G165" s="98" t="s">
        <v>623</v>
      </c>
      <c r="H165" s="1" t="s">
        <v>430</v>
      </c>
    </row>
    <row r="166" spans="1:8" ht="26.25" customHeight="1">
      <c r="D166" t="s">
        <v>272</v>
      </c>
      <c r="E166" s="48" t="s">
        <v>444</v>
      </c>
      <c r="F166" s="87" t="s">
        <v>445</v>
      </c>
      <c r="G166" s="98" t="s">
        <v>623</v>
      </c>
      <c r="H166" s="1" t="s">
        <v>430</v>
      </c>
    </row>
    <row r="167" spans="1:8" ht="13">
      <c r="D167" t="s">
        <v>332</v>
      </c>
      <c r="E167" s="48" t="s">
        <v>333</v>
      </c>
      <c r="F167" t="s">
        <v>653</v>
      </c>
      <c r="G167" s="91" t="s">
        <v>653</v>
      </c>
      <c r="H167" s="1" t="s">
        <v>430</v>
      </c>
    </row>
    <row r="169" spans="1:8" s="25" customFormat="1" ht="15.75" customHeight="1">
      <c r="A169" s="23"/>
      <c r="B169" s="23"/>
      <c r="C169" s="24" t="s">
        <v>643</v>
      </c>
      <c r="D169" s="24"/>
      <c r="E169" s="24"/>
      <c r="F169" s="23"/>
      <c r="G169" s="23"/>
    </row>
    <row r="170" spans="1:8" ht="13">
      <c r="C170" s="42"/>
      <c r="D170" s="39" t="s">
        <v>230</v>
      </c>
      <c r="E170" t="s">
        <v>232</v>
      </c>
      <c r="F170" s="1" t="s">
        <v>638</v>
      </c>
      <c r="G170" s="1" t="s">
        <v>638</v>
      </c>
      <c r="H170" s="1" t="s">
        <v>430</v>
      </c>
    </row>
    <row r="171" spans="1:8" ht="13">
      <c r="C171" s="115"/>
      <c r="D171" s="39" t="s">
        <v>234</v>
      </c>
      <c r="E171" t="s">
        <v>235</v>
      </c>
      <c r="F171" s="1" t="s">
        <v>64</v>
      </c>
      <c r="G171" s="1" t="s">
        <v>64</v>
      </c>
      <c r="H171" s="1" t="s">
        <v>430</v>
      </c>
    </row>
    <row r="172" spans="1:8">
      <c r="C172" s="115"/>
      <c r="D172" t="s">
        <v>111</v>
      </c>
      <c r="E172" t="s">
        <v>112</v>
      </c>
      <c r="F172" t="s">
        <v>654</v>
      </c>
      <c r="G172" t="s">
        <v>654</v>
      </c>
      <c r="H172" s="1" t="s">
        <v>430</v>
      </c>
    </row>
    <row r="173" spans="1:8">
      <c r="C173" s="115"/>
      <c r="D173" t="s">
        <v>238</v>
      </c>
      <c r="E173" t="s">
        <v>112</v>
      </c>
      <c r="F173" t="s">
        <v>654</v>
      </c>
      <c r="G173" t="s">
        <v>654</v>
      </c>
      <c r="H173" s="1" t="s">
        <v>430</v>
      </c>
    </row>
    <row r="174" spans="1:8">
      <c r="C174" s="115"/>
      <c r="D174" t="s">
        <v>239</v>
      </c>
      <c r="E174" t="s">
        <v>232</v>
      </c>
      <c r="F174" s="1" t="s">
        <v>640</v>
      </c>
      <c r="G174" s="1" t="s">
        <v>640</v>
      </c>
      <c r="H174" s="1" t="s">
        <v>430</v>
      </c>
    </row>
    <row r="175" spans="1:8">
      <c r="C175" s="115"/>
      <c r="D175" t="s">
        <v>242</v>
      </c>
      <c r="E175" t="s">
        <v>235</v>
      </c>
      <c r="F175" s="1" t="s">
        <v>64</v>
      </c>
      <c r="G175" s="1" t="s">
        <v>64</v>
      </c>
      <c r="H175" s="1" t="s">
        <v>430</v>
      </c>
    </row>
    <row r="176" spans="1:8">
      <c r="C176" s="115"/>
      <c r="D176" t="s">
        <v>119</v>
      </c>
      <c r="E176" t="s">
        <v>120</v>
      </c>
      <c r="F176" t="s">
        <v>82</v>
      </c>
      <c r="G176" t="s">
        <v>82</v>
      </c>
      <c r="H176" s="1" t="s">
        <v>430</v>
      </c>
    </row>
    <row r="177" spans="3:8">
      <c r="C177" s="115"/>
      <c r="D177" t="s">
        <v>244</v>
      </c>
      <c r="E177" t="s">
        <v>120</v>
      </c>
      <c r="F177" t="s">
        <v>82</v>
      </c>
      <c r="G177" t="s">
        <v>82</v>
      </c>
      <c r="H177" s="1" t="s">
        <v>430</v>
      </c>
    </row>
    <row r="178" spans="3:8">
      <c r="C178" s="115"/>
      <c r="D178" t="s">
        <v>123</v>
      </c>
      <c r="E178" t="s">
        <v>124</v>
      </c>
      <c r="F178" t="s">
        <v>82</v>
      </c>
      <c r="G178" t="s">
        <v>82</v>
      </c>
      <c r="H178" s="1" t="s">
        <v>430</v>
      </c>
    </row>
    <row r="179" spans="3:8">
      <c r="C179" s="115"/>
      <c r="D179" t="s">
        <v>245</v>
      </c>
      <c r="E179" t="s">
        <v>124</v>
      </c>
      <c r="F179" t="s">
        <v>82</v>
      </c>
      <c r="G179" t="s">
        <v>82</v>
      </c>
      <c r="H179" s="1" t="s">
        <v>430</v>
      </c>
    </row>
    <row r="180" spans="3:8">
      <c r="C180" s="115"/>
      <c r="D180" s="1" t="s">
        <v>139</v>
      </c>
      <c r="E180" t="s">
        <v>140</v>
      </c>
      <c r="F180" s="41" t="s">
        <v>141</v>
      </c>
      <c r="G180" s="81" t="s">
        <v>435</v>
      </c>
      <c r="H180" s="1" t="s">
        <v>430</v>
      </c>
    </row>
    <row r="181" spans="3:8">
      <c r="C181" s="115"/>
      <c r="D181" s="1" t="s">
        <v>249</v>
      </c>
      <c r="E181" t="s">
        <v>140</v>
      </c>
      <c r="F181" s="41" t="s">
        <v>141</v>
      </c>
      <c r="G181" s="81" t="s">
        <v>435</v>
      </c>
      <c r="H181" s="1" t="s">
        <v>430</v>
      </c>
    </row>
    <row r="182" spans="3:8">
      <c r="C182" s="115"/>
      <c r="D182" s="48" t="s">
        <v>146</v>
      </c>
      <c r="E182" s="48" t="s">
        <v>147</v>
      </c>
      <c r="F182" s="56" t="s">
        <v>436</v>
      </c>
      <c r="G182" s="97" t="s">
        <v>437</v>
      </c>
      <c r="H182" s="1" t="s">
        <v>430</v>
      </c>
    </row>
    <row r="183" spans="3:8">
      <c r="D183" s="48" t="s">
        <v>252</v>
      </c>
      <c r="E183" s="48" t="s">
        <v>147</v>
      </c>
      <c r="F183" s="56" t="s">
        <v>436</v>
      </c>
      <c r="G183" s="97" t="s">
        <v>437</v>
      </c>
      <c r="H183" s="1" t="s">
        <v>430</v>
      </c>
    </row>
    <row r="184" spans="3:8">
      <c r="D184" s="48" t="s">
        <v>149</v>
      </c>
      <c r="E184" s="48" t="s">
        <v>150</v>
      </c>
      <c r="F184" s="56" t="s">
        <v>438</v>
      </c>
      <c r="G184" s="55" t="s">
        <v>526</v>
      </c>
      <c r="H184" s="1" t="s">
        <v>430</v>
      </c>
    </row>
    <row r="185" spans="3:8">
      <c r="D185" s="48" t="s">
        <v>254</v>
      </c>
      <c r="E185" s="48" t="s">
        <v>150</v>
      </c>
      <c r="F185" s="56" t="s">
        <v>438</v>
      </c>
      <c r="G185" s="55" t="s">
        <v>526</v>
      </c>
      <c r="H185" s="1" t="s">
        <v>430</v>
      </c>
    </row>
    <row r="186" spans="3:8">
      <c r="D186" s="48" t="s">
        <v>152</v>
      </c>
      <c r="E186" s="48" t="s">
        <v>153</v>
      </c>
      <c r="F186" s="54" t="s">
        <v>440</v>
      </c>
      <c r="G186" s="55" t="s">
        <v>441</v>
      </c>
      <c r="H186" s="1" t="s">
        <v>430</v>
      </c>
    </row>
    <row r="187" spans="3:8">
      <c r="D187" s="48" t="s">
        <v>256</v>
      </c>
      <c r="E187" s="48" t="s">
        <v>153</v>
      </c>
      <c r="F187" s="54" t="s">
        <v>440</v>
      </c>
      <c r="G187" s="55" t="s">
        <v>441</v>
      </c>
      <c r="H187" s="1" t="s">
        <v>430</v>
      </c>
    </row>
    <row r="188" spans="3:8" ht="37.5">
      <c r="D188" s="1" t="s">
        <v>155</v>
      </c>
      <c r="E188" s="48" t="s">
        <v>156</v>
      </c>
      <c r="F188" s="55" t="s">
        <v>645</v>
      </c>
      <c r="G188" s="88" t="s">
        <v>838</v>
      </c>
      <c r="H188" s="1" t="s">
        <v>430</v>
      </c>
    </row>
    <row r="189" spans="3:8" ht="37.5">
      <c r="D189" s="48" t="s">
        <v>258</v>
      </c>
      <c r="E189" s="48" t="s">
        <v>156</v>
      </c>
      <c r="F189" s="55" t="s">
        <v>645</v>
      </c>
      <c r="G189" s="88" t="s">
        <v>838</v>
      </c>
      <c r="H189" s="1" t="s">
        <v>430</v>
      </c>
    </row>
    <row r="190" spans="3:8">
      <c r="D190" s="1" t="s">
        <v>193</v>
      </c>
      <c r="E190" t="s">
        <v>194</v>
      </c>
      <c r="F190" t="s">
        <v>442</v>
      </c>
      <c r="G190" s="55" t="s">
        <v>443</v>
      </c>
      <c r="H190" s="1" t="s">
        <v>430</v>
      </c>
    </row>
    <row r="191" spans="3:8">
      <c r="D191" t="s">
        <v>270</v>
      </c>
      <c r="E191" s="48" t="s">
        <v>194</v>
      </c>
      <c r="F191" t="s">
        <v>442</v>
      </c>
      <c r="G191" s="55" t="s">
        <v>443</v>
      </c>
      <c r="H191" s="1" t="s">
        <v>430</v>
      </c>
    </row>
    <row r="192" spans="3:8" ht="24" customHeight="1">
      <c r="D192" s="1" t="s">
        <v>201</v>
      </c>
      <c r="E192" s="48" t="s">
        <v>444</v>
      </c>
      <c r="F192" s="87" t="s">
        <v>445</v>
      </c>
      <c r="G192" s="98" t="s">
        <v>623</v>
      </c>
      <c r="H192" s="1" t="s">
        <v>430</v>
      </c>
    </row>
    <row r="193" spans="1:8" ht="21.75" customHeight="1">
      <c r="D193" t="s">
        <v>272</v>
      </c>
      <c r="E193" s="48" t="s">
        <v>444</v>
      </c>
      <c r="F193" s="87" t="s">
        <v>445</v>
      </c>
      <c r="G193" s="98" t="s">
        <v>623</v>
      </c>
      <c r="H193" s="1" t="s">
        <v>430</v>
      </c>
    </row>
    <row r="194" spans="1:8" ht="13">
      <c r="D194" t="s">
        <v>335</v>
      </c>
      <c r="E194" s="48" t="s">
        <v>336</v>
      </c>
      <c r="F194" t="s">
        <v>655</v>
      </c>
      <c r="G194" s="91" t="s">
        <v>655</v>
      </c>
      <c r="H194" s="1" t="s">
        <v>430</v>
      </c>
    </row>
    <row r="196" spans="1:8" s="25" customFormat="1" ht="15.75" customHeight="1">
      <c r="A196" s="23"/>
      <c r="B196" s="23"/>
      <c r="C196" s="24" t="s">
        <v>643</v>
      </c>
      <c r="D196" s="24"/>
      <c r="E196" s="24"/>
      <c r="F196" s="23"/>
      <c r="G196" s="23"/>
    </row>
    <row r="197" spans="1:8" ht="13">
      <c r="C197" s="42"/>
      <c r="D197" s="39" t="s">
        <v>230</v>
      </c>
      <c r="E197" t="s">
        <v>232</v>
      </c>
      <c r="F197" s="1" t="s">
        <v>638</v>
      </c>
      <c r="G197" s="1" t="s">
        <v>638</v>
      </c>
      <c r="H197" s="1" t="s">
        <v>430</v>
      </c>
    </row>
    <row r="198" spans="1:8" ht="13">
      <c r="C198" s="115"/>
      <c r="D198" s="39" t="s">
        <v>234</v>
      </c>
      <c r="E198" t="s">
        <v>235</v>
      </c>
      <c r="F198" s="1" t="s">
        <v>64</v>
      </c>
      <c r="G198" s="1" t="s">
        <v>64</v>
      </c>
      <c r="H198" s="1" t="s">
        <v>430</v>
      </c>
    </row>
    <row r="199" spans="1:8">
      <c r="C199" s="115"/>
      <c r="D199" t="s">
        <v>111</v>
      </c>
      <c r="E199" t="s">
        <v>112</v>
      </c>
      <c r="F199" t="s">
        <v>656</v>
      </c>
      <c r="G199" t="s">
        <v>656</v>
      </c>
      <c r="H199" s="1" t="s">
        <v>430</v>
      </c>
    </row>
    <row r="200" spans="1:8">
      <c r="C200" s="115"/>
      <c r="D200" t="s">
        <v>238</v>
      </c>
      <c r="E200" t="s">
        <v>112</v>
      </c>
      <c r="F200" t="s">
        <v>656</v>
      </c>
      <c r="G200" t="s">
        <v>656</v>
      </c>
      <c r="H200" s="1" t="s">
        <v>430</v>
      </c>
    </row>
    <row r="201" spans="1:8">
      <c r="C201" s="115"/>
      <c r="D201" t="s">
        <v>239</v>
      </c>
      <c r="E201" t="s">
        <v>232</v>
      </c>
      <c r="F201" s="1" t="s">
        <v>640</v>
      </c>
      <c r="G201" s="1" t="s">
        <v>640</v>
      </c>
      <c r="H201" s="1" t="s">
        <v>430</v>
      </c>
    </row>
    <row r="202" spans="1:8">
      <c r="C202" s="115"/>
      <c r="D202" t="s">
        <v>242</v>
      </c>
      <c r="E202" t="s">
        <v>235</v>
      </c>
      <c r="F202" s="1" t="s">
        <v>64</v>
      </c>
      <c r="G202" s="1" t="s">
        <v>64</v>
      </c>
      <c r="H202" s="1" t="s">
        <v>430</v>
      </c>
    </row>
    <row r="203" spans="1:8">
      <c r="C203" s="115"/>
      <c r="D203" t="s">
        <v>119</v>
      </c>
      <c r="E203" t="s">
        <v>120</v>
      </c>
      <c r="F203" t="s">
        <v>82</v>
      </c>
      <c r="G203" t="s">
        <v>82</v>
      </c>
      <c r="H203" s="1" t="s">
        <v>430</v>
      </c>
    </row>
    <row r="204" spans="1:8">
      <c r="C204" s="115"/>
      <c r="D204" t="s">
        <v>244</v>
      </c>
      <c r="E204" t="s">
        <v>120</v>
      </c>
      <c r="F204" t="s">
        <v>82</v>
      </c>
      <c r="G204" t="s">
        <v>82</v>
      </c>
      <c r="H204" s="1" t="s">
        <v>430</v>
      </c>
    </row>
    <row r="205" spans="1:8">
      <c r="C205" s="115"/>
      <c r="D205" t="s">
        <v>123</v>
      </c>
      <c r="E205" t="s">
        <v>124</v>
      </c>
      <c r="F205" t="s">
        <v>82</v>
      </c>
      <c r="G205" t="s">
        <v>82</v>
      </c>
      <c r="H205" s="1" t="s">
        <v>430</v>
      </c>
    </row>
    <row r="206" spans="1:8">
      <c r="C206" s="115"/>
      <c r="D206" t="s">
        <v>245</v>
      </c>
      <c r="E206" t="s">
        <v>124</v>
      </c>
      <c r="F206" t="s">
        <v>82</v>
      </c>
      <c r="G206" t="s">
        <v>82</v>
      </c>
      <c r="H206" s="1" t="s">
        <v>430</v>
      </c>
    </row>
    <row r="207" spans="1:8">
      <c r="C207" s="115"/>
      <c r="D207" s="1" t="s">
        <v>139</v>
      </c>
      <c r="E207" t="s">
        <v>140</v>
      </c>
      <c r="F207" s="41" t="s">
        <v>141</v>
      </c>
      <c r="G207" s="81" t="s">
        <v>435</v>
      </c>
      <c r="H207" s="1" t="s">
        <v>430</v>
      </c>
    </row>
    <row r="208" spans="1:8">
      <c r="C208" s="115"/>
      <c r="D208" s="1" t="s">
        <v>249</v>
      </c>
      <c r="E208" t="s">
        <v>140</v>
      </c>
      <c r="F208" s="41" t="s">
        <v>141</v>
      </c>
      <c r="G208" s="81" t="s">
        <v>435</v>
      </c>
      <c r="H208" s="1" t="s">
        <v>430</v>
      </c>
    </row>
    <row r="209" spans="3:8">
      <c r="C209" s="115"/>
      <c r="D209" s="48" t="s">
        <v>146</v>
      </c>
      <c r="E209" s="48" t="s">
        <v>147</v>
      </c>
      <c r="F209" s="56" t="s">
        <v>436</v>
      </c>
      <c r="G209" s="97" t="s">
        <v>437</v>
      </c>
      <c r="H209" s="1" t="s">
        <v>430</v>
      </c>
    </row>
    <row r="210" spans="3:8">
      <c r="D210" s="48" t="s">
        <v>252</v>
      </c>
      <c r="E210" s="48" t="s">
        <v>147</v>
      </c>
      <c r="F210" s="56" t="s">
        <v>436</v>
      </c>
      <c r="G210" s="97" t="s">
        <v>437</v>
      </c>
      <c r="H210" s="1" t="s">
        <v>430</v>
      </c>
    </row>
    <row r="211" spans="3:8">
      <c r="D211" s="48" t="s">
        <v>149</v>
      </c>
      <c r="E211" s="48" t="s">
        <v>150</v>
      </c>
      <c r="F211" s="56" t="s">
        <v>438</v>
      </c>
      <c r="G211" s="55" t="s">
        <v>526</v>
      </c>
      <c r="H211" s="1" t="s">
        <v>430</v>
      </c>
    </row>
    <row r="212" spans="3:8">
      <c r="D212" s="48" t="s">
        <v>254</v>
      </c>
      <c r="E212" s="48" t="s">
        <v>150</v>
      </c>
      <c r="F212" s="56" t="s">
        <v>438</v>
      </c>
      <c r="G212" s="55" t="s">
        <v>526</v>
      </c>
      <c r="H212" s="1" t="s">
        <v>430</v>
      </c>
    </row>
    <row r="213" spans="3:8">
      <c r="D213" s="48" t="s">
        <v>152</v>
      </c>
      <c r="E213" s="48" t="s">
        <v>153</v>
      </c>
      <c r="F213" s="54" t="s">
        <v>440</v>
      </c>
      <c r="G213" s="55" t="s">
        <v>441</v>
      </c>
      <c r="H213" s="1" t="s">
        <v>430</v>
      </c>
    </row>
    <row r="214" spans="3:8">
      <c r="D214" s="48" t="s">
        <v>256</v>
      </c>
      <c r="E214" s="48" t="s">
        <v>153</v>
      </c>
      <c r="F214" s="54" t="s">
        <v>440</v>
      </c>
      <c r="G214" s="55" t="s">
        <v>441</v>
      </c>
      <c r="H214" s="1" t="s">
        <v>430</v>
      </c>
    </row>
    <row r="215" spans="3:8" ht="37.5">
      <c r="D215" s="1" t="s">
        <v>155</v>
      </c>
      <c r="E215" s="48" t="s">
        <v>156</v>
      </c>
      <c r="F215" s="55" t="s">
        <v>645</v>
      </c>
      <c r="G215" s="88" t="s">
        <v>838</v>
      </c>
      <c r="H215" s="1" t="s">
        <v>430</v>
      </c>
    </row>
    <row r="216" spans="3:8" ht="37.5">
      <c r="D216" s="48" t="s">
        <v>258</v>
      </c>
      <c r="E216" s="48" t="s">
        <v>156</v>
      </c>
      <c r="F216" s="55" t="s">
        <v>645</v>
      </c>
      <c r="G216" s="88" t="s">
        <v>838</v>
      </c>
      <c r="H216" s="1" t="s">
        <v>430</v>
      </c>
    </row>
    <row r="217" spans="3:8">
      <c r="D217" s="1" t="s">
        <v>193</v>
      </c>
      <c r="E217" t="s">
        <v>194</v>
      </c>
      <c r="F217" t="s">
        <v>442</v>
      </c>
      <c r="G217" s="55" t="s">
        <v>443</v>
      </c>
      <c r="H217" s="1" t="s">
        <v>430</v>
      </c>
    </row>
    <row r="218" spans="3:8">
      <c r="D218" t="s">
        <v>270</v>
      </c>
      <c r="E218" s="48" t="s">
        <v>194</v>
      </c>
      <c r="F218" t="s">
        <v>442</v>
      </c>
      <c r="G218" s="55" t="s">
        <v>443</v>
      </c>
      <c r="H218" s="1" t="s">
        <v>430</v>
      </c>
    </row>
    <row r="219" spans="3:8" ht="30" customHeight="1">
      <c r="D219" s="1" t="s">
        <v>201</v>
      </c>
      <c r="E219" s="48" t="s">
        <v>444</v>
      </c>
      <c r="F219" s="87" t="s">
        <v>445</v>
      </c>
      <c r="G219" s="98" t="s">
        <v>623</v>
      </c>
      <c r="H219" s="1" t="s">
        <v>430</v>
      </c>
    </row>
    <row r="220" spans="3:8" ht="24.75" customHeight="1">
      <c r="D220" t="s">
        <v>272</v>
      </c>
      <c r="E220" s="48" t="s">
        <v>444</v>
      </c>
      <c r="F220" s="87" t="s">
        <v>445</v>
      </c>
      <c r="G220" s="98" t="s">
        <v>623</v>
      </c>
      <c r="H220" s="1" t="s">
        <v>430</v>
      </c>
    </row>
    <row r="221" spans="3:8" ht="13">
      <c r="D221" t="s">
        <v>338</v>
      </c>
      <c r="E221" s="48" t="s">
        <v>339</v>
      </c>
      <c r="F221" t="s">
        <v>657</v>
      </c>
      <c r="G221" s="91" t="s">
        <v>657</v>
      </c>
      <c r="H221" s="1" t="s">
        <v>430</v>
      </c>
    </row>
  </sheetData>
  <mergeCells count="8">
    <mergeCell ref="C144:C155"/>
    <mergeCell ref="C171:C182"/>
    <mergeCell ref="C198:C209"/>
    <mergeCell ref="C5:C24"/>
    <mergeCell ref="C30:C49"/>
    <mergeCell ref="C61:C72"/>
    <mergeCell ref="C89:C100"/>
    <mergeCell ref="C117:C128"/>
  </mergeCells>
  <conditionalFormatting sqref="G1:H1">
    <cfRule type="cellIs" dxfId="353" priority="54" operator="equal">
      <formula>"Pass"</formula>
    </cfRule>
    <cfRule type="cellIs" dxfId="352" priority="52" operator="equal">
      <formula>"Missing Value"</formula>
    </cfRule>
    <cfRule type="cellIs" dxfId="351" priority="51" operator="equal">
      <formula>"Missing Variable"</formula>
    </cfRule>
    <cfRule type="cellIs" dxfId="350" priority="50" operator="equal">
      <formula>"Roadblock"</formula>
    </cfRule>
    <cfRule type="cellIs" dxfId="349" priority="49" operator="equal">
      <formula>"TBD"</formula>
    </cfRule>
    <cfRule type="cellIs" dxfId="348" priority="53" operator="equal">
      <formula>"Incorrect"</formula>
    </cfRule>
  </conditionalFormatting>
  <conditionalFormatting sqref="H3:H26">
    <cfRule type="cellIs" dxfId="347" priority="43" operator="equal">
      <formula>"TBD"</formula>
    </cfRule>
    <cfRule type="cellIs" dxfId="346" priority="48" operator="equal">
      <formula>"Pass"</formula>
    </cfRule>
    <cfRule type="cellIs" dxfId="345" priority="47" operator="equal">
      <formula>"Incorrect"</formula>
    </cfRule>
    <cfRule type="cellIs" dxfId="344" priority="46" operator="equal">
      <formula>"Missing Value"</formula>
    </cfRule>
    <cfRule type="cellIs" dxfId="343" priority="45" operator="equal">
      <formula>"Missing Variable"</formula>
    </cfRule>
    <cfRule type="cellIs" dxfId="342" priority="44" operator="equal">
      <formula>"Roadblock"</formula>
    </cfRule>
  </conditionalFormatting>
  <conditionalFormatting sqref="H30:H56">
    <cfRule type="cellIs" dxfId="341" priority="41" operator="equal">
      <formula>"Incorrect"</formula>
    </cfRule>
    <cfRule type="cellIs" dxfId="340" priority="39" operator="equal">
      <formula>"Missing Variable"</formula>
    </cfRule>
    <cfRule type="cellIs" dxfId="339" priority="38" operator="equal">
      <formula>"Roadblock"</formula>
    </cfRule>
    <cfRule type="cellIs" dxfId="338" priority="37" operator="equal">
      <formula>"TBD"</formula>
    </cfRule>
    <cfRule type="cellIs" dxfId="337" priority="42" operator="equal">
      <formula>"Pass"</formula>
    </cfRule>
    <cfRule type="cellIs" dxfId="336" priority="40" operator="equal">
      <formula>"Missing Value"</formula>
    </cfRule>
  </conditionalFormatting>
  <conditionalFormatting sqref="H60:H84">
    <cfRule type="cellIs" dxfId="335" priority="33" operator="equal">
      <formula>"Missing Variable"</formula>
    </cfRule>
    <cfRule type="cellIs" dxfId="334" priority="32" operator="equal">
      <formula>"Roadblock"</formula>
    </cfRule>
    <cfRule type="cellIs" dxfId="333" priority="34" operator="equal">
      <formula>"Missing Value"</formula>
    </cfRule>
    <cfRule type="cellIs" dxfId="332" priority="31" operator="equal">
      <formula>"TBD"</formula>
    </cfRule>
    <cfRule type="cellIs" dxfId="331" priority="35" operator="equal">
      <formula>"Incorrect"</formula>
    </cfRule>
    <cfRule type="cellIs" dxfId="330" priority="36" operator="equal">
      <formula>"Pass"</formula>
    </cfRule>
  </conditionalFormatting>
  <conditionalFormatting sqref="H88:H112">
    <cfRule type="cellIs" dxfId="329" priority="26" operator="equal">
      <formula>"Roadblock"</formula>
    </cfRule>
    <cfRule type="cellIs" dxfId="328" priority="25" operator="equal">
      <formula>"TBD"</formula>
    </cfRule>
    <cfRule type="cellIs" dxfId="327" priority="27" operator="equal">
      <formula>"Missing Variable"</formula>
    </cfRule>
    <cfRule type="cellIs" dxfId="326" priority="30" operator="equal">
      <formula>"Pass"</formula>
    </cfRule>
    <cfRule type="cellIs" dxfId="325" priority="29" operator="equal">
      <formula>"Incorrect"</formula>
    </cfRule>
    <cfRule type="cellIs" dxfId="324" priority="28" operator="equal">
      <formula>"Missing Value"</formula>
    </cfRule>
  </conditionalFormatting>
  <conditionalFormatting sqref="H116:H140">
    <cfRule type="cellIs" dxfId="323" priority="21" operator="equal">
      <formula>"Missing Variable"</formula>
    </cfRule>
    <cfRule type="cellIs" dxfId="322" priority="22" operator="equal">
      <formula>"Missing Value"</formula>
    </cfRule>
    <cfRule type="cellIs" dxfId="321" priority="20" operator="equal">
      <formula>"Roadblock"</formula>
    </cfRule>
    <cfRule type="cellIs" dxfId="320" priority="19" operator="equal">
      <formula>"TBD"</formula>
    </cfRule>
    <cfRule type="cellIs" dxfId="319" priority="23" operator="equal">
      <formula>"Incorrect"</formula>
    </cfRule>
    <cfRule type="cellIs" dxfId="318" priority="24" operator="equal">
      <formula>"Pass"</formula>
    </cfRule>
  </conditionalFormatting>
  <conditionalFormatting sqref="H143:H167">
    <cfRule type="cellIs" dxfId="317" priority="18" operator="equal">
      <formula>"Pass"</formula>
    </cfRule>
    <cfRule type="cellIs" dxfId="316" priority="16" operator="equal">
      <formula>"Missing Value"</formula>
    </cfRule>
    <cfRule type="cellIs" dxfId="315" priority="15" operator="equal">
      <formula>"Missing Variable"</formula>
    </cfRule>
    <cfRule type="cellIs" dxfId="314" priority="14" operator="equal">
      <formula>"Roadblock"</formula>
    </cfRule>
    <cfRule type="cellIs" dxfId="313" priority="13" operator="equal">
      <formula>"TBD"</formula>
    </cfRule>
    <cfRule type="cellIs" dxfId="312" priority="17" operator="equal">
      <formula>"Incorrect"</formula>
    </cfRule>
  </conditionalFormatting>
  <conditionalFormatting sqref="H170:H194">
    <cfRule type="cellIs" dxfId="311" priority="11" operator="equal">
      <formula>"Incorrect"</formula>
    </cfRule>
    <cfRule type="cellIs" dxfId="310" priority="12" operator="equal">
      <formula>"Pass"</formula>
    </cfRule>
    <cfRule type="cellIs" dxfId="309" priority="9" operator="equal">
      <formula>"Missing Variable"</formula>
    </cfRule>
    <cfRule type="cellIs" dxfId="308" priority="7" operator="equal">
      <formula>"TBD"</formula>
    </cfRule>
    <cfRule type="cellIs" dxfId="307" priority="8" operator="equal">
      <formula>"Roadblock"</formula>
    </cfRule>
    <cfRule type="cellIs" dxfId="306" priority="10" operator="equal">
      <formula>"Missing Value"</formula>
    </cfRule>
  </conditionalFormatting>
  <conditionalFormatting sqref="H197:H221">
    <cfRule type="cellIs" dxfId="305" priority="4" operator="equal">
      <formula>"Missing Value"</formula>
    </cfRule>
    <cfRule type="cellIs" dxfId="304" priority="3" operator="equal">
      <formula>"Missing Variable"</formula>
    </cfRule>
    <cfRule type="cellIs" dxfId="303" priority="2" operator="equal">
      <formula>"Roadblock"</formula>
    </cfRule>
    <cfRule type="cellIs" dxfId="302" priority="1" operator="equal">
      <formula>"TBD"</formula>
    </cfRule>
    <cfRule type="cellIs" dxfId="301" priority="6" operator="equal">
      <formula>"Pass"</formula>
    </cfRule>
    <cfRule type="cellIs" dxfId="300" priority="5" operator="equal">
      <formula>"Incorrect"</formula>
    </cfRule>
  </conditionalFormatting>
  <conditionalFormatting sqref="I1">
    <cfRule type="containsText" dxfId="299" priority="65" operator="containsText" text="GA4">
      <formula>NOT(ISERROR(SEARCH(("GA4"),(I1))))</formula>
    </cfRule>
    <cfRule type="containsText" dxfId="298" priority="64" operator="containsText" text="DEV">
      <formula>NOT(ISERROR(SEARCH(("DEV"),(I1))))</formula>
    </cfRule>
  </conditionalFormatting>
  <conditionalFormatting sqref="I2">
    <cfRule type="containsText" dxfId="297" priority="63" operator="containsText" text="roadblock">
      <formula>NOT(ISERROR(SEARCH(("roadblock"),(I2))))</formula>
    </cfRule>
  </conditionalFormatting>
  <conditionalFormatting sqref="I4">
    <cfRule type="containsText" dxfId="296" priority="62" operator="containsText" text="roadblock">
      <formula>NOT(ISERROR(SEARCH(("roadblock"),(I4))))</formula>
    </cfRule>
  </conditionalFormatting>
  <conditionalFormatting sqref="I29">
    <cfRule type="containsText" dxfId="295" priority="61" operator="containsText" text="roadblock">
      <formula>NOT(ISERROR(SEARCH(("roadblock"),(I29))))</formula>
    </cfRule>
  </conditionalFormatting>
  <conditionalFormatting sqref="I59">
    <cfRule type="containsText" dxfId="294" priority="60" operator="containsText" text="roadblock">
      <formula>NOT(ISERROR(SEARCH(("roadblock"),(I59))))</formula>
    </cfRule>
  </conditionalFormatting>
  <conditionalFormatting sqref="I87">
    <cfRule type="containsText" dxfId="293" priority="59" operator="containsText" text="roadblock">
      <formula>NOT(ISERROR(SEARCH(("roadblock"),(I87))))</formula>
    </cfRule>
  </conditionalFormatting>
  <conditionalFormatting sqref="I115">
    <cfRule type="containsText" dxfId="292" priority="58" operator="containsText" text="roadblock">
      <formula>NOT(ISERROR(SEARCH(("roadblock"),(I115))))</formula>
    </cfRule>
  </conditionalFormatting>
  <conditionalFormatting sqref="I142">
    <cfRule type="containsText" dxfId="291" priority="57" operator="containsText" text="roadblock">
      <formula>NOT(ISERROR(SEARCH(("roadblock"),(I142))))</formula>
    </cfRule>
  </conditionalFormatting>
  <conditionalFormatting sqref="I169">
    <cfRule type="containsText" dxfId="290" priority="56" operator="containsText" text="roadblock">
      <formula>NOT(ISERROR(SEARCH(("roadblock"),(I169))))</formula>
    </cfRule>
  </conditionalFormatting>
  <conditionalFormatting sqref="I196">
    <cfRule type="containsText" dxfId="289" priority="55" operator="containsText" text="roadblock">
      <formula>NOT(ISERROR(SEARCH(("roadblock"),(I196))))</formula>
    </cfRule>
  </conditionalFormatting>
  <dataValidations count="1">
    <dataValidation type="list" allowBlank="1" showInputMessage="1" showErrorMessage="1" sqref="H5:H26 H30:H56 H60:H84 H197:H221 H116:H140 H143:H167 H170:H194 H88:H112" xr:uid="{B9DAE5C4-F58B-4158-A64C-6A18831B8EE4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FFFFFF"/>
    <outlinePr summaryBelow="0" summaryRight="0"/>
  </sheetPr>
  <dimension ref="A1:H955"/>
  <sheetViews>
    <sheetView zoomScale="80" zoomScaleNormal="80" workbookViewId="0">
      <pane ySplit="2" topLeftCell="A12" activePane="bottomLeft" state="frozen"/>
      <selection pane="bottomLeft" sqref="A1:XFD31"/>
    </sheetView>
  </sheetViews>
  <sheetFormatPr defaultColWidth="12.7265625" defaultRowHeight="15.75" customHeight="1"/>
  <cols>
    <col min="1" max="1" width="3.453125" customWidth="1"/>
    <col min="2" max="2" width="10.453125" customWidth="1"/>
    <col min="3" max="3" width="40.453125" customWidth="1"/>
    <col min="4" max="4" width="22.7265625" customWidth="1"/>
    <col min="5" max="5" width="28.453125" customWidth="1"/>
    <col min="6" max="6" width="27.81640625" customWidth="1"/>
    <col min="7" max="7" width="47.1796875" customWidth="1"/>
    <col min="8" max="8" width="18.1796875" customWidth="1"/>
    <col min="10" max="10" width="12.81640625" customWidth="1"/>
    <col min="12" max="12" width="22.26953125" customWidth="1"/>
    <col min="13" max="13" width="15.453125" customWidth="1"/>
    <col min="14" max="14" width="20.7265625" customWidth="1"/>
    <col min="15" max="15" width="37.26953125" customWidth="1"/>
    <col min="16" max="16" width="14.7265625" customWidth="1"/>
  </cols>
  <sheetData>
    <row r="1" spans="1:8" s="30" customFormat="1" ht="20.25" customHeight="1">
      <c r="A1" s="27"/>
      <c r="B1" s="28" t="s">
        <v>3</v>
      </c>
      <c r="C1" s="28"/>
      <c r="D1" s="28" t="s">
        <v>658</v>
      </c>
      <c r="E1" s="29" t="s">
        <v>418</v>
      </c>
      <c r="F1" s="29" t="s">
        <v>419</v>
      </c>
      <c r="G1" s="28" t="s">
        <v>420</v>
      </c>
      <c r="H1" s="28" t="s">
        <v>421</v>
      </c>
    </row>
    <row r="2" spans="1:8" s="25" customFormat="1" ht="13">
      <c r="A2" s="23"/>
      <c r="B2" s="23"/>
      <c r="C2" s="23"/>
      <c r="D2" s="24"/>
      <c r="E2" s="24"/>
      <c r="F2" s="23"/>
    </row>
    <row r="3" spans="1:8" ht="15.75" customHeight="1">
      <c r="C3" s="12"/>
      <c r="G3" s="1"/>
      <c r="H3" s="1"/>
    </row>
    <row r="4" spans="1:8" s="25" customFormat="1" ht="15.75" customHeight="1">
      <c r="A4" s="23"/>
      <c r="B4" s="23"/>
      <c r="C4" s="24" t="s">
        <v>659</v>
      </c>
      <c r="D4" s="24"/>
      <c r="E4" s="24"/>
      <c r="F4" s="23"/>
      <c r="G4" s="79" t="s">
        <v>559</v>
      </c>
      <c r="H4" s="24" t="s">
        <v>574</v>
      </c>
    </row>
    <row r="5" spans="1:8" ht="13">
      <c r="C5" s="118"/>
      <c r="D5" s="39" t="s">
        <v>230</v>
      </c>
      <c r="E5" t="s">
        <v>232</v>
      </c>
      <c r="F5" t="s">
        <v>86</v>
      </c>
      <c r="G5" t="s">
        <v>86</v>
      </c>
      <c r="H5" s="1" t="s">
        <v>430</v>
      </c>
    </row>
    <row r="6" spans="1:8" ht="13">
      <c r="C6" s="118"/>
      <c r="D6" s="39" t="s">
        <v>234</v>
      </c>
      <c r="E6" t="s">
        <v>235</v>
      </c>
      <c r="F6" t="s">
        <v>86</v>
      </c>
      <c r="G6" t="s">
        <v>86</v>
      </c>
      <c r="H6" s="1" t="s">
        <v>430</v>
      </c>
    </row>
    <row r="7" spans="1:8" ht="12.5">
      <c r="C7" s="118"/>
      <c r="D7" t="s">
        <v>111</v>
      </c>
      <c r="E7" t="s">
        <v>112</v>
      </c>
      <c r="F7" t="s">
        <v>660</v>
      </c>
      <c r="G7" t="s">
        <v>660</v>
      </c>
      <c r="H7" s="1" t="s">
        <v>430</v>
      </c>
    </row>
    <row r="8" spans="1:8" ht="12.5">
      <c r="C8" s="118"/>
      <c r="D8" t="s">
        <v>238</v>
      </c>
      <c r="E8" t="s">
        <v>112</v>
      </c>
      <c r="F8" t="s">
        <v>660</v>
      </c>
      <c r="G8" t="s">
        <v>660</v>
      </c>
      <c r="H8" s="1" t="s">
        <v>430</v>
      </c>
    </row>
    <row r="9" spans="1:8" ht="12.5">
      <c r="C9" s="118"/>
      <c r="D9" t="s">
        <v>239</v>
      </c>
      <c r="E9" t="s">
        <v>232</v>
      </c>
      <c r="F9" t="s">
        <v>86</v>
      </c>
      <c r="G9" t="s">
        <v>86</v>
      </c>
      <c r="H9" s="1" t="s">
        <v>430</v>
      </c>
    </row>
    <row r="10" spans="1:8" ht="15.75" customHeight="1">
      <c r="C10" s="118"/>
      <c r="D10" t="s">
        <v>242</v>
      </c>
      <c r="E10" t="s">
        <v>235</v>
      </c>
      <c r="F10" t="s">
        <v>86</v>
      </c>
      <c r="G10" t="s">
        <v>86</v>
      </c>
      <c r="H10" s="1" t="s">
        <v>430</v>
      </c>
    </row>
    <row r="11" spans="1:8" ht="15.75" customHeight="1">
      <c r="C11" s="118"/>
      <c r="D11" t="s">
        <v>119</v>
      </c>
      <c r="E11" t="s">
        <v>120</v>
      </c>
      <c r="F11" t="s">
        <v>86</v>
      </c>
      <c r="G11" t="s">
        <v>86</v>
      </c>
      <c r="H11" s="1" t="s">
        <v>430</v>
      </c>
    </row>
    <row r="12" spans="1:8" ht="12.5">
      <c r="C12" s="118"/>
      <c r="D12" t="s">
        <v>244</v>
      </c>
      <c r="E12" t="s">
        <v>120</v>
      </c>
      <c r="F12" t="s">
        <v>86</v>
      </c>
      <c r="G12" t="s">
        <v>86</v>
      </c>
      <c r="H12" s="1" t="s">
        <v>430</v>
      </c>
    </row>
    <row r="13" spans="1:8" ht="12.5">
      <c r="C13" s="118"/>
      <c r="D13" t="s">
        <v>123</v>
      </c>
      <c r="E13" t="s">
        <v>124</v>
      </c>
      <c r="F13" t="s">
        <v>86</v>
      </c>
      <c r="G13" t="s">
        <v>86</v>
      </c>
      <c r="H13" s="1" t="s">
        <v>430</v>
      </c>
    </row>
    <row r="14" spans="1:8" ht="12.5">
      <c r="C14" s="118"/>
      <c r="D14" t="s">
        <v>245</v>
      </c>
      <c r="E14" t="s">
        <v>124</v>
      </c>
      <c r="F14" t="s">
        <v>86</v>
      </c>
      <c r="G14" t="s">
        <v>86</v>
      </c>
      <c r="H14" s="1" t="s">
        <v>430</v>
      </c>
    </row>
    <row r="15" spans="1:8" ht="18.75" customHeight="1">
      <c r="C15" s="118"/>
      <c r="D15" s="1" t="s">
        <v>139</v>
      </c>
      <c r="E15" t="s">
        <v>140</v>
      </c>
      <c r="F15" s="41" t="s">
        <v>141</v>
      </c>
      <c r="G15" s="81" t="s">
        <v>435</v>
      </c>
      <c r="H15" s="1" t="s">
        <v>430</v>
      </c>
    </row>
    <row r="16" spans="1:8" ht="17.25" customHeight="1" thickBot="1">
      <c r="C16" s="118"/>
      <c r="D16" s="1" t="s">
        <v>249</v>
      </c>
      <c r="E16" t="s">
        <v>140</v>
      </c>
      <c r="F16" s="41" t="s">
        <v>141</v>
      </c>
      <c r="G16" s="81" t="s">
        <v>435</v>
      </c>
      <c r="H16" s="1" t="s">
        <v>430</v>
      </c>
    </row>
    <row r="17" spans="3:8" ht="13.5" thickBot="1">
      <c r="C17" s="118"/>
      <c r="D17" s="1" t="s">
        <v>143</v>
      </c>
      <c r="E17" t="s">
        <v>144</v>
      </c>
      <c r="F17" s="56" t="s">
        <v>86</v>
      </c>
      <c r="G17" s="83" t="s">
        <v>661</v>
      </c>
      <c r="H17" s="1" t="s">
        <v>430</v>
      </c>
    </row>
    <row r="18" spans="3:8" ht="13">
      <c r="C18" s="118"/>
      <c r="D18" s="1" t="s">
        <v>250</v>
      </c>
      <c r="E18" t="s">
        <v>144</v>
      </c>
      <c r="F18" s="56" t="s">
        <v>86</v>
      </c>
      <c r="G18" s="83" t="s">
        <v>661</v>
      </c>
      <c r="H18" s="1" t="s">
        <v>430</v>
      </c>
    </row>
    <row r="19" spans="3:8" ht="12.5">
      <c r="C19" s="118"/>
      <c r="D19" s="48" t="s">
        <v>146</v>
      </c>
      <c r="E19" s="48" t="s">
        <v>147</v>
      </c>
      <c r="F19" s="56" t="s">
        <v>436</v>
      </c>
      <c r="G19" s="103" t="s">
        <v>525</v>
      </c>
      <c r="H19" s="1" t="s">
        <v>430</v>
      </c>
    </row>
    <row r="20" spans="3:8" ht="12.5">
      <c r="C20" s="118"/>
      <c r="D20" s="48" t="s">
        <v>252</v>
      </c>
      <c r="E20" s="48" t="s">
        <v>147</v>
      </c>
      <c r="F20" s="56" t="s">
        <v>436</v>
      </c>
      <c r="G20" s="103" t="s">
        <v>525</v>
      </c>
      <c r="H20" s="1" t="s">
        <v>430</v>
      </c>
    </row>
    <row r="21" spans="3:8" ht="12.5">
      <c r="C21" s="118"/>
      <c r="D21" s="48" t="s">
        <v>149</v>
      </c>
      <c r="E21" s="48" t="s">
        <v>150</v>
      </c>
      <c r="F21" s="56" t="s">
        <v>438</v>
      </c>
      <c r="G21" s="88" t="s">
        <v>526</v>
      </c>
      <c r="H21" s="1" t="s">
        <v>430</v>
      </c>
    </row>
    <row r="22" spans="3:8" ht="12.5">
      <c r="C22" s="118"/>
      <c r="D22" s="48" t="s">
        <v>254</v>
      </c>
      <c r="E22" s="48" t="s">
        <v>150</v>
      </c>
      <c r="F22" s="56" t="s">
        <v>438</v>
      </c>
      <c r="G22" s="88" t="s">
        <v>526</v>
      </c>
      <c r="H22" s="1" t="s">
        <v>430</v>
      </c>
    </row>
    <row r="23" spans="3:8" ht="12.5">
      <c r="C23" s="118"/>
      <c r="D23" s="48" t="s">
        <v>152</v>
      </c>
      <c r="E23" s="48" t="s">
        <v>153</v>
      </c>
      <c r="F23" s="54" t="s">
        <v>440</v>
      </c>
      <c r="G23" s="55" t="s">
        <v>441</v>
      </c>
      <c r="H23" s="1" t="s">
        <v>430</v>
      </c>
    </row>
    <row r="24" spans="3:8" ht="12.5">
      <c r="C24" s="118"/>
      <c r="D24" s="48" t="s">
        <v>256</v>
      </c>
      <c r="E24" s="48" t="s">
        <v>153</v>
      </c>
      <c r="F24" s="54" t="s">
        <v>440</v>
      </c>
      <c r="G24" s="55" t="s">
        <v>441</v>
      </c>
      <c r="H24" s="1" t="s">
        <v>430</v>
      </c>
    </row>
    <row r="25" spans="3:8" ht="12.5">
      <c r="C25" s="118"/>
      <c r="D25" s="1" t="s">
        <v>193</v>
      </c>
      <c r="E25" t="s">
        <v>194</v>
      </c>
      <c r="F25" t="s">
        <v>442</v>
      </c>
      <c r="G25" s="55" t="s">
        <v>443</v>
      </c>
      <c r="H25" s="1" t="s">
        <v>430</v>
      </c>
    </row>
    <row r="26" spans="3:8" ht="12.5">
      <c r="C26" s="118"/>
      <c r="D26" t="s">
        <v>270</v>
      </c>
      <c r="E26" s="48" t="s">
        <v>194</v>
      </c>
      <c r="F26" t="s">
        <v>442</v>
      </c>
      <c r="G26" s="55" t="s">
        <v>443</v>
      </c>
      <c r="H26" s="1" t="s">
        <v>430</v>
      </c>
    </row>
    <row r="27" spans="3:8" ht="12.5">
      <c r="C27" s="118"/>
      <c r="D27" s="1" t="s">
        <v>201</v>
      </c>
      <c r="E27" s="48" t="s">
        <v>444</v>
      </c>
      <c r="F27" s="87" t="s">
        <v>445</v>
      </c>
      <c r="G27" t="s">
        <v>662</v>
      </c>
      <c r="H27" s="1" t="s">
        <v>430</v>
      </c>
    </row>
    <row r="28" spans="3:8" ht="15.75" customHeight="1">
      <c r="C28" s="118"/>
      <c r="D28" t="s">
        <v>272</v>
      </c>
      <c r="E28" s="48" t="s">
        <v>444</v>
      </c>
      <c r="F28" s="87" t="s">
        <v>445</v>
      </c>
      <c r="G28" t="s">
        <v>662</v>
      </c>
      <c r="H28" s="1" t="s">
        <v>430</v>
      </c>
    </row>
    <row r="29" spans="3:8" ht="15.75" customHeight="1" thickBot="1">
      <c r="C29" s="118"/>
      <c r="D29" t="s">
        <v>224</v>
      </c>
      <c r="E29" t="s">
        <v>225</v>
      </c>
      <c r="F29" t="s">
        <v>541</v>
      </c>
      <c r="G29" s="91" t="s">
        <v>796</v>
      </c>
      <c r="H29" s="1" t="s">
        <v>430</v>
      </c>
    </row>
    <row r="30" spans="3:8" ht="15.75" customHeight="1" thickBot="1">
      <c r="C30" s="118"/>
      <c r="D30" t="s">
        <v>528</v>
      </c>
      <c r="E30" s="33" t="s">
        <v>663</v>
      </c>
      <c r="F30" s="1" t="s">
        <v>295</v>
      </c>
      <c r="G30" s="85" t="s">
        <v>831</v>
      </c>
      <c r="H30" s="1" t="s">
        <v>430</v>
      </c>
    </row>
    <row r="31" spans="3:8" ht="13">
      <c r="C31" s="118"/>
      <c r="D31" t="s">
        <v>353</v>
      </c>
      <c r="E31" s="48" t="s">
        <v>596</v>
      </c>
      <c r="F31" s="54" t="s">
        <v>597</v>
      </c>
      <c r="G31" s="85" t="s">
        <v>831</v>
      </c>
      <c r="H31" s="1" t="s">
        <v>430</v>
      </c>
    </row>
    <row r="32" spans="3:8" ht="16" customHeight="1">
      <c r="C32" s="118"/>
      <c r="D32" s="31"/>
      <c r="E32" s="31"/>
      <c r="F32" s="31"/>
      <c r="G32" s="107"/>
    </row>
    <row r="33" spans="1:8" ht="16" customHeight="1">
      <c r="C33" s="1"/>
      <c r="D33" s="1"/>
    </row>
    <row r="34" spans="1:8" ht="16" customHeight="1">
      <c r="C34" s="1"/>
    </row>
    <row r="35" spans="1:8" ht="16" customHeight="1"/>
    <row r="36" spans="1:8" s="25" customFormat="1" ht="15.75" customHeight="1">
      <c r="A36" s="23"/>
      <c r="B36" s="23"/>
      <c r="C36" s="24" t="s">
        <v>664</v>
      </c>
      <c r="D36" s="24"/>
      <c r="E36" s="24"/>
      <c r="F36" s="23"/>
      <c r="G36" s="23"/>
    </row>
    <row r="37" spans="1:8" ht="16" customHeight="1">
      <c r="C37" s="118"/>
      <c r="D37" s="39" t="s">
        <v>230</v>
      </c>
      <c r="E37" t="s">
        <v>232</v>
      </c>
      <c r="F37" t="s">
        <v>86</v>
      </c>
      <c r="G37" t="s">
        <v>86</v>
      </c>
      <c r="H37" s="1" t="s">
        <v>430</v>
      </c>
    </row>
    <row r="38" spans="1:8" ht="16" customHeight="1">
      <c r="C38" s="118"/>
      <c r="D38" s="39" t="s">
        <v>234</v>
      </c>
      <c r="E38" t="s">
        <v>235</v>
      </c>
      <c r="F38" t="s">
        <v>86</v>
      </c>
      <c r="G38" t="s">
        <v>86</v>
      </c>
      <c r="H38" s="1" t="s">
        <v>430</v>
      </c>
    </row>
    <row r="39" spans="1:8" ht="16" customHeight="1">
      <c r="C39" s="118"/>
      <c r="D39" t="s">
        <v>111</v>
      </c>
      <c r="E39" t="s">
        <v>112</v>
      </c>
      <c r="F39" s="20" t="s">
        <v>100</v>
      </c>
      <c r="G39" s="20" t="s">
        <v>100</v>
      </c>
      <c r="H39" s="1" t="s">
        <v>430</v>
      </c>
    </row>
    <row r="40" spans="1:8" ht="16" customHeight="1">
      <c r="C40" s="118"/>
      <c r="D40" t="s">
        <v>238</v>
      </c>
      <c r="E40" t="s">
        <v>112</v>
      </c>
      <c r="F40" s="20" t="s">
        <v>100</v>
      </c>
      <c r="G40" s="20" t="s">
        <v>100</v>
      </c>
      <c r="H40" s="1" t="s">
        <v>430</v>
      </c>
    </row>
    <row r="41" spans="1:8" ht="16" customHeight="1">
      <c r="C41" s="118"/>
      <c r="D41" t="s">
        <v>239</v>
      </c>
      <c r="E41" t="s">
        <v>232</v>
      </c>
      <c r="F41" t="s">
        <v>86</v>
      </c>
      <c r="G41" t="s">
        <v>86</v>
      </c>
      <c r="H41" s="1" t="s">
        <v>430</v>
      </c>
    </row>
    <row r="42" spans="1:8" ht="15.75" customHeight="1">
      <c r="C42" s="118"/>
      <c r="D42" t="s">
        <v>242</v>
      </c>
      <c r="E42" t="s">
        <v>235</v>
      </c>
      <c r="F42" t="s">
        <v>86</v>
      </c>
      <c r="G42" t="s">
        <v>86</v>
      </c>
      <c r="H42" s="1" t="s">
        <v>430</v>
      </c>
    </row>
    <row r="43" spans="1:8" ht="15.75" customHeight="1">
      <c r="C43" s="118"/>
      <c r="D43" t="s">
        <v>119</v>
      </c>
      <c r="E43" t="s">
        <v>120</v>
      </c>
      <c r="F43" t="s">
        <v>86</v>
      </c>
      <c r="G43" t="s">
        <v>86</v>
      </c>
      <c r="H43" s="1" t="s">
        <v>430</v>
      </c>
    </row>
    <row r="44" spans="1:8" ht="16" customHeight="1">
      <c r="C44" s="118"/>
      <c r="D44" t="s">
        <v>244</v>
      </c>
      <c r="E44" t="s">
        <v>120</v>
      </c>
      <c r="F44" t="s">
        <v>86</v>
      </c>
      <c r="G44" t="s">
        <v>86</v>
      </c>
      <c r="H44" s="1" t="s">
        <v>430</v>
      </c>
    </row>
    <row r="45" spans="1:8" ht="16" customHeight="1">
      <c r="C45" s="118"/>
      <c r="D45" t="s">
        <v>123</v>
      </c>
      <c r="E45" t="s">
        <v>124</v>
      </c>
      <c r="F45" t="s">
        <v>86</v>
      </c>
      <c r="G45" t="s">
        <v>86</v>
      </c>
      <c r="H45" s="1" t="s">
        <v>430</v>
      </c>
    </row>
    <row r="46" spans="1:8" ht="16" customHeight="1">
      <c r="C46" s="118"/>
      <c r="D46" t="s">
        <v>245</v>
      </c>
      <c r="E46" t="s">
        <v>124</v>
      </c>
      <c r="F46" t="s">
        <v>86</v>
      </c>
      <c r="G46" t="s">
        <v>86</v>
      </c>
      <c r="H46" s="1" t="s">
        <v>430</v>
      </c>
    </row>
    <row r="47" spans="1:8" ht="16" customHeight="1">
      <c r="C47" s="118"/>
      <c r="D47" t="s">
        <v>127</v>
      </c>
      <c r="E47" t="s">
        <v>128</v>
      </c>
      <c r="F47" s="54" t="s">
        <v>797</v>
      </c>
      <c r="G47" t="s">
        <v>798</v>
      </c>
      <c r="H47" s="1" t="s">
        <v>430</v>
      </c>
    </row>
    <row r="48" spans="1:8" ht="16" customHeight="1">
      <c r="C48" s="118"/>
      <c r="D48" t="s">
        <v>246</v>
      </c>
      <c r="E48" t="s">
        <v>128</v>
      </c>
      <c r="F48" s="54" t="s">
        <v>797</v>
      </c>
      <c r="G48" t="s">
        <v>798</v>
      </c>
      <c r="H48" s="1" t="s">
        <v>430</v>
      </c>
    </row>
    <row r="49" spans="1:8" ht="16" customHeight="1">
      <c r="C49" s="118"/>
      <c r="D49" t="s">
        <v>131</v>
      </c>
      <c r="E49" t="s">
        <v>132</v>
      </c>
      <c r="F49" s="54" t="s">
        <v>451</v>
      </c>
      <c r="G49" t="s">
        <v>451</v>
      </c>
      <c r="H49" s="1" t="s">
        <v>430</v>
      </c>
    </row>
    <row r="50" spans="1:8" ht="16" customHeight="1">
      <c r="C50" s="118"/>
      <c r="D50" t="s">
        <v>247</v>
      </c>
      <c r="E50" t="s">
        <v>132</v>
      </c>
      <c r="F50" s="54" t="s">
        <v>451</v>
      </c>
      <c r="G50" t="s">
        <v>451</v>
      </c>
      <c r="H50" s="1" t="s">
        <v>430</v>
      </c>
    </row>
    <row r="51" spans="1:8" ht="16" customHeight="1">
      <c r="C51" s="118"/>
      <c r="D51" s="1" t="s">
        <v>139</v>
      </c>
      <c r="E51" t="s">
        <v>140</v>
      </c>
      <c r="F51" s="56" t="s">
        <v>141</v>
      </c>
      <c r="G51" s="81" t="s">
        <v>435</v>
      </c>
      <c r="H51" s="1" t="s">
        <v>430</v>
      </c>
    </row>
    <row r="52" spans="1:8" ht="16" customHeight="1">
      <c r="A52" s="18"/>
      <c r="C52" s="118"/>
      <c r="D52" s="1" t="s">
        <v>249</v>
      </c>
      <c r="E52" t="s">
        <v>140</v>
      </c>
      <c r="F52" s="56" t="s">
        <v>141</v>
      </c>
      <c r="G52" s="81" t="s">
        <v>435</v>
      </c>
      <c r="H52" s="1" t="s">
        <v>430</v>
      </c>
    </row>
    <row r="53" spans="1:8" ht="16" customHeight="1">
      <c r="C53" s="118"/>
      <c r="D53" s="48" t="s">
        <v>146</v>
      </c>
      <c r="E53" s="48" t="s">
        <v>147</v>
      </c>
      <c r="F53" s="56" t="s">
        <v>436</v>
      </c>
      <c r="G53" s="103" t="s">
        <v>525</v>
      </c>
      <c r="H53" s="1" t="s">
        <v>430</v>
      </c>
    </row>
    <row r="54" spans="1:8" ht="16" customHeight="1">
      <c r="C54" s="118"/>
      <c r="D54" s="48" t="s">
        <v>252</v>
      </c>
      <c r="E54" s="48" t="s">
        <v>147</v>
      </c>
      <c r="F54" s="56" t="s">
        <v>436</v>
      </c>
      <c r="G54" s="103" t="s">
        <v>525</v>
      </c>
      <c r="H54" s="1" t="s">
        <v>430</v>
      </c>
    </row>
    <row r="55" spans="1:8" ht="16" customHeight="1">
      <c r="C55" s="118"/>
      <c r="D55" s="48" t="s">
        <v>149</v>
      </c>
      <c r="E55" s="48" t="s">
        <v>150</v>
      </c>
      <c r="F55" s="56" t="s">
        <v>438</v>
      </c>
      <c r="G55" s="88" t="s">
        <v>526</v>
      </c>
      <c r="H55" s="1" t="s">
        <v>430</v>
      </c>
    </row>
    <row r="56" spans="1:8" ht="16" customHeight="1">
      <c r="C56" s="118"/>
      <c r="D56" s="48" t="s">
        <v>254</v>
      </c>
      <c r="E56" s="48" t="s">
        <v>150</v>
      </c>
      <c r="F56" s="56" t="s">
        <v>438</v>
      </c>
      <c r="G56" s="88" t="s">
        <v>526</v>
      </c>
      <c r="H56" s="1" t="s">
        <v>430</v>
      </c>
    </row>
    <row r="57" spans="1:8" ht="16" customHeight="1">
      <c r="C57" s="118"/>
      <c r="D57" s="48" t="s">
        <v>152</v>
      </c>
      <c r="E57" s="48" t="s">
        <v>153</v>
      </c>
      <c r="F57" s="54" t="s">
        <v>440</v>
      </c>
      <c r="G57" s="55" t="s">
        <v>441</v>
      </c>
      <c r="H57" s="1" t="s">
        <v>430</v>
      </c>
    </row>
    <row r="58" spans="1:8" ht="16" customHeight="1">
      <c r="C58" s="118"/>
      <c r="D58" s="48" t="s">
        <v>256</v>
      </c>
      <c r="E58" s="48" t="s">
        <v>153</v>
      </c>
      <c r="F58" s="54" t="s">
        <v>440</v>
      </c>
      <c r="G58" s="55" t="s">
        <v>441</v>
      </c>
      <c r="H58" s="1" t="s">
        <v>430</v>
      </c>
    </row>
    <row r="59" spans="1:8" ht="15.75" customHeight="1">
      <c r="C59" s="118"/>
      <c r="D59" s="1" t="s">
        <v>193</v>
      </c>
      <c r="E59" t="s">
        <v>194</v>
      </c>
      <c r="F59" s="54" t="s">
        <v>442</v>
      </c>
      <c r="G59" s="55" t="s">
        <v>443</v>
      </c>
      <c r="H59" s="1" t="s">
        <v>430</v>
      </c>
    </row>
    <row r="60" spans="1:8" ht="15.75" customHeight="1">
      <c r="C60" s="118"/>
      <c r="D60" t="s">
        <v>270</v>
      </c>
      <c r="E60" t="s">
        <v>194</v>
      </c>
      <c r="F60" s="54" t="s">
        <v>442</v>
      </c>
      <c r="G60" s="55" t="s">
        <v>443</v>
      </c>
      <c r="H60" s="1" t="s">
        <v>430</v>
      </c>
    </row>
    <row r="61" spans="1:8" ht="15.75" customHeight="1">
      <c r="C61" s="118"/>
      <c r="D61" s="1" t="s">
        <v>201</v>
      </c>
      <c r="E61" s="48" t="s">
        <v>444</v>
      </c>
      <c r="F61" s="87" t="s">
        <v>445</v>
      </c>
      <c r="G61" t="s">
        <v>662</v>
      </c>
      <c r="H61" s="1" t="s">
        <v>430</v>
      </c>
    </row>
    <row r="62" spans="1:8" ht="15.75" customHeight="1">
      <c r="C62" s="1"/>
      <c r="D62" t="s">
        <v>272</v>
      </c>
      <c r="E62" s="48" t="s">
        <v>444</v>
      </c>
      <c r="F62" s="87" t="s">
        <v>445</v>
      </c>
      <c r="G62" t="s">
        <v>662</v>
      </c>
      <c r="H62" s="1" t="s">
        <v>430</v>
      </c>
    </row>
    <row r="63" spans="1:8" ht="16" customHeight="1">
      <c r="C63" s="1"/>
      <c r="D63" t="s">
        <v>302</v>
      </c>
      <c r="E63" t="s">
        <v>303</v>
      </c>
      <c r="F63" s="54" t="s">
        <v>452</v>
      </c>
      <c r="G63" s="54" t="s">
        <v>452</v>
      </c>
      <c r="H63" s="1" t="s">
        <v>430</v>
      </c>
    </row>
    <row r="64" spans="1:8" ht="16" customHeight="1">
      <c r="C64" s="1"/>
      <c r="F64" s="55"/>
    </row>
    <row r="65" spans="1:8" ht="16" customHeight="1">
      <c r="C65" s="1"/>
      <c r="F65" s="55"/>
    </row>
    <row r="66" spans="1:8" s="25" customFormat="1" ht="15.75" customHeight="1">
      <c r="A66" s="23"/>
      <c r="B66" s="23"/>
      <c r="C66" s="24" t="s">
        <v>665</v>
      </c>
      <c r="D66" s="24"/>
      <c r="E66" s="24"/>
      <c r="F66" s="23"/>
      <c r="G66" s="23"/>
    </row>
    <row r="67" spans="1:8" ht="13.4" customHeight="1">
      <c r="C67" s="118"/>
      <c r="D67" s="39" t="s">
        <v>230</v>
      </c>
      <c r="E67" t="s">
        <v>232</v>
      </c>
      <c r="F67" t="s">
        <v>86</v>
      </c>
      <c r="G67" t="s">
        <v>86</v>
      </c>
      <c r="H67" s="1" t="s">
        <v>430</v>
      </c>
    </row>
    <row r="68" spans="1:8" ht="13.4" customHeight="1">
      <c r="C68" s="118"/>
      <c r="D68" s="39" t="s">
        <v>234</v>
      </c>
      <c r="E68" t="s">
        <v>235</v>
      </c>
      <c r="F68" t="s">
        <v>86</v>
      </c>
      <c r="G68" t="s">
        <v>86</v>
      </c>
      <c r="H68" s="1" t="s">
        <v>430</v>
      </c>
    </row>
    <row r="69" spans="1:8" ht="15.65" customHeight="1">
      <c r="C69" s="118"/>
      <c r="D69" t="s">
        <v>111</v>
      </c>
      <c r="E69" t="s">
        <v>112</v>
      </c>
      <c r="F69" t="s">
        <v>100</v>
      </c>
      <c r="G69" t="s">
        <v>100</v>
      </c>
      <c r="H69" s="1" t="s">
        <v>430</v>
      </c>
    </row>
    <row r="70" spans="1:8" ht="15.65" customHeight="1">
      <c r="C70" s="118"/>
      <c r="D70" t="s">
        <v>238</v>
      </c>
      <c r="E70" t="s">
        <v>112</v>
      </c>
      <c r="F70" t="s">
        <v>100</v>
      </c>
      <c r="G70" t="s">
        <v>100</v>
      </c>
      <c r="H70" s="1" t="s">
        <v>430</v>
      </c>
    </row>
    <row r="71" spans="1:8" ht="13.4" customHeight="1">
      <c r="C71" s="118"/>
      <c r="D71" t="s">
        <v>239</v>
      </c>
      <c r="E71" t="s">
        <v>232</v>
      </c>
      <c r="F71" t="s">
        <v>86</v>
      </c>
      <c r="G71" t="s">
        <v>86</v>
      </c>
      <c r="H71" s="1" t="s">
        <v>430</v>
      </c>
    </row>
    <row r="72" spans="1:8" ht="13.4" customHeight="1">
      <c r="C72" s="118"/>
      <c r="D72" t="s">
        <v>242</v>
      </c>
      <c r="E72" t="s">
        <v>235</v>
      </c>
      <c r="F72" t="s">
        <v>86</v>
      </c>
      <c r="G72" t="s">
        <v>86</v>
      </c>
      <c r="H72" s="1" t="s">
        <v>430</v>
      </c>
    </row>
    <row r="73" spans="1:8" ht="13.4" customHeight="1">
      <c r="C73" s="118"/>
      <c r="D73" t="s">
        <v>119</v>
      </c>
      <c r="E73" t="s">
        <v>120</v>
      </c>
      <c r="F73" t="s">
        <v>86</v>
      </c>
      <c r="G73" t="s">
        <v>86</v>
      </c>
      <c r="H73" s="1" t="s">
        <v>430</v>
      </c>
    </row>
    <row r="74" spans="1:8" ht="13.4" customHeight="1">
      <c r="C74" s="118"/>
      <c r="D74" t="s">
        <v>244</v>
      </c>
      <c r="E74" t="s">
        <v>120</v>
      </c>
      <c r="F74" t="s">
        <v>86</v>
      </c>
      <c r="G74" t="s">
        <v>86</v>
      </c>
      <c r="H74" s="1" t="s">
        <v>430</v>
      </c>
    </row>
    <row r="75" spans="1:8" ht="13.4" customHeight="1">
      <c r="C75" s="118"/>
      <c r="D75" t="s">
        <v>123</v>
      </c>
      <c r="E75" t="s">
        <v>124</v>
      </c>
      <c r="F75" t="s">
        <v>86</v>
      </c>
      <c r="G75" t="s">
        <v>86</v>
      </c>
      <c r="H75" s="1" t="s">
        <v>430</v>
      </c>
    </row>
    <row r="76" spans="1:8" ht="13.4" customHeight="1">
      <c r="C76" s="118"/>
      <c r="D76" t="s">
        <v>245</v>
      </c>
      <c r="E76" t="s">
        <v>124</v>
      </c>
      <c r="F76" t="s">
        <v>86</v>
      </c>
      <c r="G76" t="s">
        <v>86</v>
      </c>
      <c r="H76" s="1" t="s">
        <v>430</v>
      </c>
    </row>
    <row r="77" spans="1:8" ht="13.4" customHeight="1">
      <c r="C77" s="118"/>
      <c r="D77" t="s">
        <v>127</v>
      </c>
      <c r="E77" t="s">
        <v>128</v>
      </c>
      <c r="F77" s="54" t="s">
        <v>666</v>
      </c>
      <c r="G77" s="20" t="s">
        <v>799</v>
      </c>
      <c r="H77" s="1" t="s">
        <v>430</v>
      </c>
    </row>
    <row r="78" spans="1:8" ht="13.4" customHeight="1">
      <c r="C78" s="118"/>
      <c r="D78" t="s">
        <v>246</v>
      </c>
      <c r="E78" t="s">
        <v>128</v>
      </c>
      <c r="F78" s="54" t="s">
        <v>667</v>
      </c>
      <c r="G78" s="20" t="s">
        <v>799</v>
      </c>
      <c r="H78" s="1" t="s">
        <v>430</v>
      </c>
    </row>
    <row r="79" spans="1:8" ht="12.5">
      <c r="C79" s="118"/>
      <c r="D79" t="s">
        <v>131</v>
      </c>
      <c r="E79" t="s">
        <v>132</v>
      </c>
      <c r="F79" s="54" t="s">
        <v>451</v>
      </c>
      <c r="G79" t="s">
        <v>451</v>
      </c>
      <c r="H79" s="1" t="s">
        <v>430</v>
      </c>
    </row>
    <row r="80" spans="1:8" ht="13.4" customHeight="1">
      <c r="C80" s="118"/>
      <c r="D80" t="s">
        <v>247</v>
      </c>
      <c r="E80" t="s">
        <v>132</v>
      </c>
      <c r="F80" s="54" t="s">
        <v>451</v>
      </c>
      <c r="G80" t="s">
        <v>451</v>
      </c>
      <c r="H80" s="1" t="s">
        <v>430</v>
      </c>
    </row>
    <row r="81" spans="3:8" ht="13.4" customHeight="1">
      <c r="C81" s="118"/>
      <c r="D81" s="1" t="s">
        <v>139</v>
      </c>
      <c r="E81" t="s">
        <v>140</v>
      </c>
      <c r="F81" s="56" t="s">
        <v>141</v>
      </c>
      <c r="G81" s="81" t="s">
        <v>435</v>
      </c>
      <c r="H81" s="1" t="s">
        <v>430</v>
      </c>
    </row>
    <row r="82" spans="3:8" ht="13.4" customHeight="1">
      <c r="C82" s="118"/>
      <c r="D82" s="1" t="s">
        <v>249</v>
      </c>
      <c r="E82" t="s">
        <v>140</v>
      </c>
      <c r="F82" s="56" t="s">
        <v>141</v>
      </c>
      <c r="G82" s="81" t="s">
        <v>435</v>
      </c>
      <c r="H82" s="1" t="s">
        <v>430</v>
      </c>
    </row>
    <row r="83" spans="3:8" ht="13.4" customHeight="1">
      <c r="C83" s="118"/>
      <c r="D83" s="48" t="s">
        <v>146</v>
      </c>
      <c r="E83" s="48" t="s">
        <v>147</v>
      </c>
      <c r="F83" s="56" t="s">
        <v>436</v>
      </c>
      <c r="G83" s="103" t="s">
        <v>525</v>
      </c>
      <c r="H83" s="1" t="s">
        <v>430</v>
      </c>
    </row>
    <row r="84" spans="3:8" ht="13.4" customHeight="1">
      <c r="C84" s="118"/>
      <c r="D84" s="48" t="s">
        <v>252</v>
      </c>
      <c r="E84" s="48" t="s">
        <v>147</v>
      </c>
      <c r="F84" s="56" t="s">
        <v>436</v>
      </c>
      <c r="G84" s="103" t="s">
        <v>525</v>
      </c>
      <c r="H84" s="1" t="s">
        <v>430</v>
      </c>
    </row>
    <row r="85" spans="3:8" ht="12.5">
      <c r="C85" s="118"/>
      <c r="D85" s="48" t="s">
        <v>149</v>
      </c>
      <c r="E85" s="48" t="s">
        <v>150</v>
      </c>
      <c r="F85" s="56" t="s">
        <v>438</v>
      </c>
      <c r="G85" s="88" t="s">
        <v>526</v>
      </c>
      <c r="H85" s="1" t="s">
        <v>430</v>
      </c>
    </row>
    <row r="86" spans="3:8" ht="16" customHeight="1">
      <c r="C86" s="118"/>
      <c r="D86" s="48" t="s">
        <v>254</v>
      </c>
      <c r="E86" s="48" t="s">
        <v>150</v>
      </c>
      <c r="F86" s="56" t="s">
        <v>438</v>
      </c>
      <c r="G86" s="88" t="s">
        <v>526</v>
      </c>
      <c r="H86" s="1" t="s">
        <v>430</v>
      </c>
    </row>
    <row r="87" spans="3:8" ht="16" customHeight="1">
      <c r="C87" s="118"/>
      <c r="D87" s="48" t="s">
        <v>152</v>
      </c>
      <c r="E87" s="48" t="s">
        <v>153</v>
      </c>
      <c r="F87" s="54" t="s">
        <v>440</v>
      </c>
      <c r="G87" s="55" t="s">
        <v>441</v>
      </c>
      <c r="H87" s="1" t="s">
        <v>430</v>
      </c>
    </row>
    <row r="88" spans="3:8" ht="16" customHeight="1">
      <c r="C88" s="118"/>
      <c r="D88" s="48" t="s">
        <v>256</v>
      </c>
      <c r="E88" s="48" t="s">
        <v>153</v>
      </c>
      <c r="F88" s="54" t="s">
        <v>440</v>
      </c>
      <c r="G88" s="55" t="s">
        <v>441</v>
      </c>
      <c r="H88" s="1" t="s">
        <v>430</v>
      </c>
    </row>
    <row r="89" spans="3:8" ht="16" customHeight="1">
      <c r="D89" s="1" t="s">
        <v>193</v>
      </c>
      <c r="E89" t="s">
        <v>194</v>
      </c>
      <c r="F89" s="54" t="s">
        <v>442</v>
      </c>
      <c r="G89" s="55" t="s">
        <v>443</v>
      </c>
      <c r="H89" s="1" t="s">
        <v>430</v>
      </c>
    </row>
    <row r="90" spans="3:8" ht="16" customHeight="1">
      <c r="D90" t="s">
        <v>270</v>
      </c>
      <c r="E90" t="s">
        <v>194</v>
      </c>
      <c r="F90" s="54" t="s">
        <v>442</v>
      </c>
      <c r="G90" s="55" t="s">
        <v>443</v>
      </c>
      <c r="H90" s="1" t="s">
        <v>430</v>
      </c>
    </row>
    <row r="91" spans="3:8" ht="16" customHeight="1">
      <c r="C91" s="12"/>
      <c r="D91" s="1" t="s">
        <v>201</v>
      </c>
      <c r="E91" s="48" t="s">
        <v>444</v>
      </c>
      <c r="F91" s="87" t="s">
        <v>445</v>
      </c>
      <c r="G91" t="s">
        <v>662</v>
      </c>
      <c r="H91" s="1" t="s">
        <v>430</v>
      </c>
    </row>
    <row r="92" spans="3:8" ht="16" customHeight="1">
      <c r="C92" s="12"/>
      <c r="D92" t="s">
        <v>272</v>
      </c>
      <c r="E92" s="48" t="s">
        <v>444</v>
      </c>
      <c r="F92" s="87" t="s">
        <v>445</v>
      </c>
      <c r="G92" t="s">
        <v>662</v>
      </c>
      <c r="H92" s="1" t="s">
        <v>430</v>
      </c>
    </row>
    <row r="93" spans="3:8" ht="13.4" customHeight="1">
      <c r="C93" s="12"/>
      <c r="D93" t="s">
        <v>302</v>
      </c>
      <c r="E93" t="s">
        <v>303</v>
      </c>
      <c r="F93" s="54" t="s">
        <v>452</v>
      </c>
      <c r="G93" s="54" t="s">
        <v>452</v>
      </c>
      <c r="H93" s="1" t="s">
        <v>430</v>
      </c>
    </row>
    <row r="94" spans="3:8" ht="13.4" customHeight="1">
      <c r="C94" s="12"/>
      <c r="F94" s="55"/>
    </row>
    <row r="95" spans="3:8" s="25" customFormat="1" ht="13.4" customHeight="1">
      <c r="C95" s="24" t="s">
        <v>668</v>
      </c>
      <c r="G95" s="23"/>
    </row>
    <row r="96" spans="3:8" ht="13.4" customHeight="1">
      <c r="C96" s="115"/>
      <c r="D96" s="39" t="s">
        <v>230</v>
      </c>
      <c r="E96" t="s">
        <v>232</v>
      </c>
      <c r="F96" t="s">
        <v>86</v>
      </c>
      <c r="G96" t="s">
        <v>86</v>
      </c>
      <c r="H96" s="1" t="s">
        <v>430</v>
      </c>
    </row>
    <row r="97" spans="3:8" ht="13.4" customHeight="1">
      <c r="C97" s="115"/>
      <c r="D97" s="39" t="s">
        <v>234</v>
      </c>
      <c r="E97" t="s">
        <v>235</v>
      </c>
      <c r="F97" t="s">
        <v>86</v>
      </c>
      <c r="G97" t="s">
        <v>86</v>
      </c>
      <c r="H97" s="1" t="s">
        <v>430</v>
      </c>
    </row>
    <row r="98" spans="3:8" ht="13.4" customHeight="1">
      <c r="C98" s="115"/>
      <c r="D98" t="s">
        <v>111</v>
      </c>
      <c r="E98" t="s">
        <v>112</v>
      </c>
      <c r="F98" s="20" t="s">
        <v>100</v>
      </c>
      <c r="G98" s="20" t="s">
        <v>100</v>
      </c>
      <c r="H98" s="1" t="s">
        <v>430</v>
      </c>
    </row>
    <row r="99" spans="3:8" ht="13.4" customHeight="1">
      <c r="C99" s="115"/>
      <c r="D99" t="s">
        <v>238</v>
      </c>
      <c r="E99" t="s">
        <v>112</v>
      </c>
      <c r="F99" s="20" t="s">
        <v>100</v>
      </c>
      <c r="G99" s="20" t="s">
        <v>100</v>
      </c>
      <c r="H99" s="1" t="s">
        <v>430</v>
      </c>
    </row>
    <row r="100" spans="3:8" ht="13.4" customHeight="1">
      <c r="C100" s="115"/>
      <c r="D100" t="s">
        <v>239</v>
      </c>
      <c r="E100" t="s">
        <v>232</v>
      </c>
      <c r="F100" t="s">
        <v>86</v>
      </c>
      <c r="G100" t="s">
        <v>86</v>
      </c>
      <c r="H100" s="1" t="s">
        <v>430</v>
      </c>
    </row>
    <row r="101" spans="3:8" ht="13.4" customHeight="1">
      <c r="C101" s="115"/>
      <c r="D101" t="s">
        <v>242</v>
      </c>
      <c r="E101" t="s">
        <v>235</v>
      </c>
      <c r="F101" t="s">
        <v>86</v>
      </c>
      <c r="G101" t="s">
        <v>86</v>
      </c>
      <c r="H101" s="1" t="s">
        <v>430</v>
      </c>
    </row>
    <row r="102" spans="3:8" ht="13.4" customHeight="1">
      <c r="C102" s="115"/>
      <c r="D102" t="s">
        <v>119</v>
      </c>
      <c r="E102" t="s">
        <v>120</v>
      </c>
      <c r="F102" t="s">
        <v>86</v>
      </c>
      <c r="G102" t="s">
        <v>86</v>
      </c>
      <c r="H102" s="1" t="s">
        <v>430</v>
      </c>
    </row>
    <row r="103" spans="3:8" ht="13.4" customHeight="1">
      <c r="C103" s="115"/>
      <c r="D103" t="s">
        <v>244</v>
      </c>
      <c r="E103" t="s">
        <v>120</v>
      </c>
      <c r="F103" t="s">
        <v>86</v>
      </c>
      <c r="G103" t="s">
        <v>86</v>
      </c>
      <c r="H103" s="1" t="s">
        <v>430</v>
      </c>
    </row>
    <row r="104" spans="3:8" ht="13.4" customHeight="1">
      <c r="C104" s="115"/>
      <c r="D104" t="s">
        <v>123</v>
      </c>
      <c r="E104" t="s">
        <v>124</v>
      </c>
      <c r="F104" t="s">
        <v>86</v>
      </c>
      <c r="G104" t="s">
        <v>86</v>
      </c>
      <c r="H104" s="1" t="s">
        <v>430</v>
      </c>
    </row>
    <row r="105" spans="3:8" ht="13.4" customHeight="1">
      <c r="C105" s="115"/>
      <c r="D105" t="s">
        <v>245</v>
      </c>
      <c r="E105" t="s">
        <v>124</v>
      </c>
      <c r="F105" t="s">
        <v>86</v>
      </c>
      <c r="G105" t="s">
        <v>86</v>
      </c>
      <c r="H105" s="1" t="s">
        <v>430</v>
      </c>
    </row>
    <row r="106" spans="3:8" ht="25">
      <c r="C106" s="115"/>
      <c r="D106" t="s">
        <v>127</v>
      </c>
      <c r="E106" t="s">
        <v>128</v>
      </c>
      <c r="F106" s="87" t="s">
        <v>800</v>
      </c>
      <c r="G106" s="88" t="s">
        <v>801</v>
      </c>
      <c r="H106" s="1" t="s">
        <v>430</v>
      </c>
    </row>
    <row r="107" spans="3:8" ht="25">
      <c r="C107" s="115"/>
      <c r="D107" t="s">
        <v>246</v>
      </c>
      <c r="E107" t="s">
        <v>128</v>
      </c>
      <c r="F107" s="87" t="s">
        <v>800</v>
      </c>
      <c r="G107" s="88" t="s">
        <v>801</v>
      </c>
      <c r="H107" s="1" t="s">
        <v>430</v>
      </c>
    </row>
    <row r="108" spans="3:8" ht="12.5">
      <c r="C108" s="115"/>
      <c r="D108" t="s">
        <v>131</v>
      </c>
      <c r="E108" t="s">
        <v>132</v>
      </c>
      <c r="F108" s="87" t="s">
        <v>451</v>
      </c>
      <c r="G108" s="20" t="s">
        <v>451</v>
      </c>
      <c r="H108" s="1" t="s">
        <v>430</v>
      </c>
    </row>
    <row r="109" spans="3:8" ht="12.5">
      <c r="C109" s="115"/>
      <c r="D109" t="s">
        <v>247</v>
      </c>
      <c r="E109" t="s">
        <v>132</v>
      </c>
      <c r="F109" s="87" t="s">
        <v>451</v>
      </c>
      <c r="G109" s="20" t="s">
        <v>451</v>
      </c>
      <c r="H109" s="1" t="s">
        <v>430</v>
      </c>
    </row>
    <row r="110" spans="3:8" ht="12.5">
      <c r="C110" s="115"/>
      <c r="D110" s="1" t="s">
        <v>139</v>
      </c>
      <c r="E110" t="s">
        <v>140</v>
      </c>
      <c r="F110" s="56" t="s">
        <v>141</v>
      </c>
      <c r="G110" s="81" t="s">
        <v>435</v>
      </c>
      <c r="H110" s="1" t="s">
        <v>430</v>
      </c>
    </row>
    <row r="111" spans="3:8" ht="12.5">
      <c r="C111" s="115"/>
      <c r="D111" s="1" t="s">
        <v>249</v>
      </c>
      <c r="E111" t="s">
        <v>140</v>
      </c>
      <c r="F111" s="56" t="s">
        <v>141</v>
      </c>
      <c r="G111" s="81" t="s">
        <v>435</v>
      </c>
      <c r="H111" s="1" t="s">
        <v>430</v>
      </c>
    </row>
    <row r="112" spans="3:8" ht="12.5">
      <c r="C112" s="115"/>
      <c r="D112" s="48" t="s">
        <v>146</v>
      </c>
      <c r="E112" s="48" t="s">
        <v>147</v>
      </c>
      <c r="F112" s="56" t="s">
        <v>436</v>
      </c>
      <c r="G112" s="103" t="s">
        <v>525</v>
      </c>
      <c r="H112" s="1" t="s">
        <v>430</v>
      </c>
    </row>
    <row r="113" spans="3:8" ht="12.5">
      <c r="C113" s="115"/>
      <c r="D113" s="48" t="s">
        <v>252</v>
      </c>
      <c r="E113" s="48" t="s">
        <v>147</v>
      </c>
      <c r="F113" s="56" t="s">
        <v>436</v>
      </c>
      <c r="G113" s="103" t="s">
        <v>525</v>
      </c>
      <c r="H113" s="1" t="s">
        <v>430</v>
      </c>
    </row>
    <row r="114" spans="3:8" ht="12.5">
      <c r="C114" s="115"/>
      <c r="D114" s="48" t="s">
        <v>149</v>
      </c>
      <c r="E114" s="48" t="s">
        <v>150</v>
      </c>
      <c r="F114" s="56" t="s">
        <v>438</v>
      </c>
      <c r="G114" s="88" t="s">
        <v>526</v>
      </c>
      <c r="H114" s="1" t="s">
        <v>430</v>
      </c>
    </row>
    <row r="115" spans="3:8" ht="12.5">
      <c r="D115" s="48" t="s">
        <v>254</v>
      </c>
      <c r="E115" s="48" t="s">
        <v>150</v>
      </c>
      <c r="F115" s="56" t="s">
        <v>438</v>
      </c>
      <c r="G115" s="88" t="s">
        <v>526</v>
      </c>
      <c r="H115" s="1" t="s">
        <v>430</v>
      </c>
    </row>
    <row r="116" spans="3:8" ht="12.5">
      <c r="D116" s="48" t="s">
        <v>152</v>
      </c>
      <c r="E116" s="48" t="s">
        <v>153</v>
      </c>
      <c r="F116" s="54" t="s">
        <v>440</v>
      </c>
      <c r="G116" s="55" t="s">
        <v>441</v>
      </c>
      <c r="H116" s="1" t="s">
        <v>430</v>
      </c>
    </row>
    <row r="117" spans="3:8" ht="12.5">
      <c r="D117" s="48" t="s">
        <v>256</v>
      </c>
      <c r="E117" s="48" t="s">
        <v>153</v>
      </c>
      <c r="F117" s="54" t="s">
        <v>440</v>
      </c>
      <c r="G117" s="55" t="s">
        <v>441</v>
      </c>
      <c r="H117" s="1" t="s">
        <v>430</v>
      </c>
    </row>
    <row r="118" spans="3:8" ht="12.5">
      <c r="D118" s="1" t="s">
        <v>193</v>
      </c>
      <c r="E118" t="s">
        <v>194</v>
      </c>
      <c r="F118" s="54" t="s">
        <v>442</v>
      </c>
      <c r="G118" s="55" t="s">
        <v>443</v>
      </c>
      <c r="H118" s="1" t="s">
        <v>430</v>
      </c>
    </row>
    <row r="119" spans="3:8" ht="12.5">
      <c r="D119" t="s">
        <v>270</v>
      </c>
      <c r="E119" t="s">
        <v>194</v>
      </c>
      <c r="F119" s="54" t="s">
        <v>442</v>
      </c>
      <c r="G119" s="55" t="s">
        <v>443</v>
      </c>
      <c r="H119" s="1" t="s">
        <v>430</v>
      </c>
    </row>
    <row r="120" spans="3:8" ht="12.5">
      <c r="D120" s="1" t="s">
        <v>201</v>
      </c>
      <c r="E120" s="48" t="s">
        <v>444</v>
      </c>
      <c r="F120" s="87" t="s">
        <v>445</v>
      </c>
      <c r="G120" t="s">
        <v>662</v>
      </c>
      <c r="H120" s="1" t="s">
        <v>430</v>
      </c>
    </row>
    <row r="121" spans="3:8" ht="12.5">
      <c r="D121" t="s">
        <v>272</v>
      </c>
      <c r="E121" s="48" t="s">
        <v>444</v>
      </c>
      <c r="F121" s="87" t="s">
        <v>445</v>
      </c>
      <c r="G121" t="s">
        <v>662</v>
      </c>
      <c r="H121" s="1" t="s">
        <v>430</v>
      </c>
    </row>
    <row r="122" spans="3:8" ht="12.5">
      <c r="D122" t="s">
        <v>302</v>
      </c>
      <c r="E122" t="s">
        <v>303</v>
      </c>
      <c r="F122" s="54" t="s">
        <v>452</v>
      </c>
      <c r="G122" s="54" t="s">
        <v>452</v>
      </c>
      <c r="H122" s="1" t="s">
        <v>430</v>
      </c>
    </row>
    <row r="123" spans="3:8" ht="12.5">
      <c r="D123" t="s">
        <v>356</v>
      </c>
      <c r="E123" s="48" t="s">
        <v>627</v>
      </c>
      <c r="F123" s="54" t="s">
        <v>628</v>
      </c>
      <c r="H123" s="1" t="s">
        <v>515</v>
      </c>
    </row>
    <row r="124" spans="3:8" ht="12.5"/>
    <row r="125" spans="3:8" s="25" customFormat="1" ht="13.4" customHeight="1">
      <c r="C125" s="24" t="s">
        <v>669</v>
      </c>
      <c r="G125" s="23"/>
    </row>
    <row r="126" spans="3:8" ht="13.4" customHeight="1">
      <c r="C126" s="115"/>
      <c r="D126" s="39" t="s">
        <v>230</v>
      </c>
      <c r="E126" t="s">
        <v>232</v>
      </c>
      <c r="F126" t="s">
        <v>86</v>
      </c>
      <c r="G126" t="s">
        <v>86</v>
      </c>
      <c r="H126" s="1" t="s">
        <v>430</v>
      </c>
    </row>
    <row r="127" spans="3:8" ht="13.4" customHeight="1">
      <c r="C127" s="115"/>
      <c r="D127" s="39" t="s">
        <v>234</v>
      </c>
      <c r="E127" t="s">
        <v>235</v>
      </c>
      <c r="F127" t="s">
        <v>86</v>
      </c>
      <c r="G127" t="s">
        <v>86</v>
      </c>
      <c r="H127" s="1" t="s">
        <v>430</v>
      </c>
    </row>
    <row r="128" spans="3:8" ht="13.4" customHeight="1">
      <c r="C128" s="115"/>
      <c r="D128" t="s">
        <v>111</v>
      </c>
      <c r="E128" t="s">
        <v>112</v>
      </c>
      <c r="F128" s="20" t="s">
        <v>100</v>
      </c>
      <c r="G128" s="20" t="s">
        <v>100</v>
      </c>
      <c r="H128" s="1" t="s">
        <v>430</v>
      </c>
    </row>
    <row r="129" spans="3:8" ht="13.4" customHeight="1">
      <c r="C129" s="115"/>
      <c r="D129" t="s">
        <v>238</v>
      </c>
      <c r="E129" t="s">
        <v>112</v>
      </c>
      <c r="F129" s="20" t="s">
        <v>100</v>
      </c>
      <c r="G129" s="20" t="s">
        <v>100</v>
      </c>
      <c r="H129" s="1" t="s">
        <v>430</v>
      </c>
    </row>
    <row r="130" spans="3:8" ht="13.4" customHeight="1">
      <c r="C130" s="115"/>
      <c r="D130" t="s">
        <v>239</v>
      </c>
      <c r="E130" t="s">
        <v>232</v>
      </c>
      <c r="F130" t="s">
        <v>86</v>
      </c>
      <c r="G130" t="s">
        <v>86</v>
      </c>
      <c r="H130" s="1" t="s">
        <v>430</v>
      </c>
    </row>
    <row r="131" spans="3:8" ht="13.4" customHeight="1">
      <c r="C131" s="115"/>
      <c r="D131" t="s">
        <v>242</v>
      </c>
      <c r="E131" t="s">
        <v>235</v>
      </c>
      <c r="F131" t="s">
        <v>86</v>
      </c>
      <c r="G131" t="s">
        <v>86</v>
      </c>
      <c r="H131" s="1" t="s">
        <v>430</v>
      </c>
    </row>
    <row r="132" spans="3:8" ht="13.4" customHeight="1">
      <c r="C132" s="115"/>
      <c r="D132" t="s">
        <v>119</v>
      </c>
      <c r="E132" t="s">
        <v>120</v>
      </c>
      <c r="F132" t="s">
        <v>86</v>
      </c>
      <c r="G132" t="s">
        <v>86</v>
      </c>
      <c r="H132" s="1" t="s">
        <v>430</v>
      </c>
    </row>
    <row r="133" spans="3:8" ht="13.4" customHeight="1">
      <c r="C133" s="115"/>
      <c r="D133" t="s">
        <v>244</v>
      </c>
      <c r="E133" t="s">
        <v>120</v>
      </c>
      <c r="F133" t="s">
        <v>86</v>
      </c>
      <c r="G133" t="s">
        <v>86</v>
      </c>
      <c r="H133" s="1" t="s">
        <v>430</v>
      </c>
    </row>
    <row r="134" spans="3:8" ht="13.4" customHeight="1">
      <c r="C134" s="115"/>
      <c r="D134" t="s">
        <v>123</v>
      </c>
      <c r="E134" t="s">
        <v>124</v>
      </c>
      <c r="F134" t="s">
        <v>86</v>
      </c>
      <c r="G134" t="s">
        <v>86</v>
      </c>
      <c r="H134" s="1" t="s">
        <v>430</v>
      </c>
    </row>
    <row r="135" spans="3:8" ht="13.4" customHeight="1">
      <c r="C135" s="115"/>
      <c r="D135" t="s">
        <v>245</v>
      </c>
      <c r="E135" t="s">
        <v>124</v>
      </c>
      <c r="F135" t="s">
        <v>86</v>
      </c>
      <c r="G135" t="s">
        <v>86</v>
      </c>
      <c r="H135" s="1" t="s">
        <v>430</v>
      </c>
    </row>
    <row r="136" spans="3:8" ht="35.25" customHeight="1">
      <c r="C136" s="115"/>
      <c r="D136" t="s">
        <v>127</v>
      </c>
      <c r="E136" t="s">
        <v>128</v>
      </c>
      <c r="F136" s="54" t="s">
        <v>670</v>
      </c>
      <c r="G136" s="55" t="s">
        <v>802</v>
      </c>
      <c r="H136" s="1" t="s">
        <v>430</v>
      </c>
    </row>
    <row r="137" spans="3:8" ht="25">
      <c r="C137" s="115"/>
      <c r="D137" t="s">
        <v>246</v>
      </c>
      <c r="E137" t="s">
        <v>128</v>
      </c>
      <c r="F137" s="54" t="s">
        <v>670</v>
      </c>
      <c r="G137" s="55" t="s">
        <v>802</v>
      </c>
      <c r="H137" s="1" t="s">
        <v>430</v>
      </c>
    </row>
    <row r="138" spans="3:8" ht="12.5">
      <c r="C138" s="115"/>
      <c r="D138" t="s">
        <v>131</v>
      </c>
      <c r="E138" t="s">
        <v>132</v>
      </c>
      <c r="F138" s="87" t="s">
        <v>451</v>
      </c>
      <c r="G138" s="20" t="s">
        <v>451</v>
      </c>
      <c r="H138" s="1" t="s">
        <v>430</v>
      </c>
    </row>
    <row r="139" spans="3:8" ht="12.5">
      <c r="C139" s="115"/>
      <c r="D139" t="s">
        <v>247</v>
      </c>
      <c r="E139" t="s">
        <v>132</v>
      </c>
      <c r="F139" s="87" t="s">
        <v>451</v>
      </c>
      <c r="G139" s="20" t="s">
        <v>451</v>
      </c>
      <c r="H139" s="1" t="s">
        <v>430</v>
      </c>
    </row>
    <row r="140" spans="3:8" ht="12.5">
      <c r="C140" s="115"/>
      <c r="D140" s="1" t="s">
        <v>139</v>
      </c>
      <c r="E140" t="s">
        <v>140</v>
      </c>
      <c r="F140" s="56" t="s">
        <v>141</v>
      </c>
      <c r="G140" s="81" t="s">
        <v>435</v>
      </c>
      <c r="H140" s="1" t="s">
        <v>430</v>
      </c>
    </row>
    <row r="141" spans="3:8" ht="12.5">
      <c r="C141" s="115"/>
      <c r="D141" s="1" t="s">
        <v>249</v>
      </c>
      <c r="E141" t="s">
        <v>140</v>
      </c>
      <c r="F141" s="56" t="s">
        <v>141</v>
      </c>
      <c r="G141" s="81" t="s">
        <v>435</v>
      </c>
      <c r="H141" s="1" t="s">
        <v>430</v>
      </c>
    </row>
    <row r="142" spans="3:8" ht="12.5">
      <c r="C142" s="115"/>
      <c r="D142" s="48" t="s">
        <v>146</v>
      </c>
      <c r="E142" s="48" t="s">
        <v>147</v>
      </c>
      <c r="F142" s="56" t="s">
        <v>436</v>
      </c>
      <c r="G142" s="103" t="s">
        <v>525</v>
      </c>
      <c r="H142" s="1" t="s">
        <v>430</v>
      </c>
    </row>
    <row r="143" spans="3:8" ht="12.5">
      <c r="C143" s="115"/>
      <c r="D143" s="48" t="s">
        <v>252</v>
      </c>
      <c r="E143" s="48" t="s">
        <v>147</v>
      </c>
      <c r="F143" s="56" t="s">
        <v>436</v>
      </c>
      <c r="G143" s="103" t="s">
        <v>525</v>
      </c>
      <c r="H143" s="1" t="s">
        <v>430</v>
      </c>
    </row>
    <row r="144" spans="3:8" ht="12.5">
      <c r="C144" s="115"/>
      <c r="D144" s="48" t="s">
        <v>149</v>
      </c>
      <c r="E144" s="48" t="s">
        <v>150</v>
      </c>
      <c r="F144" s="56" t="s">
        <v>438</v>
      </c>
      <c r="G144" s="88" t="s">
        <v>526</v>
      </c>
      <c r="H144" s="1" t="s">
        <v>430</v>
      </c>
    </row>
    <row r="145" spans="1:8" ht="12.5">
      <c r="D145" s="48" t="s">
        <v>254</v>
      </c>
      <c r="E145" s="48" t="s">
        <v>150</v>
      </c>
      <c r="F145" s="56" t="s">
        <v>438</v>
      </c>
      <c r="G145" s="88" t="s">
        <v>526</v>
      </c>
      <c r="H145" s="1" t="s">
        <v>430</v>
      </c>
    </row>
    <row r="146" spans="1:8" ht="12.5">
      <c r="D146" s="48" t="s">
        <v>152</v>
      </c>
      <c r="E146" s="48" t="s">
        <v>153</v>
      </c>
      <c r="F146" s="54" t="s">
        <v>440</v>
      </c>
      <c r="G146" s="55" t="s">
        <v>441</v>
      </c>
      <c r="H146" s="1" t="s">
        <v>430</v>
      </c>
    </row>
    <row r="147" spans="1:8" ht="12.5">
      <c r="D147" s="48" t="s">
        <v>256</v>
      </c>
      <c r="E147" s="48" t="s">
        <v>153</v>
      </c>
      <c r="F147" s="54" t="s">
        <v>440</v>
      </c>
      <c r="G147" s="55" t="s">
        <v>441</v>
      </c>
      <c r="H147" s="1" t="s">
        <v>430</v>
      </c>
    </row>
    <row r="148" spans="1:8" ht="12.5">
      <c r="D148" s="1" t="s">
        <v>193</v>
      </c>
      <c r="E148" t="s">
        <v>194</v>
      </c>
      <c r="F148" s="54" t="s">
        <v>442</v>
      </c>
      <c r="G148" s="55" t="s">
        <v>443</v>
      </c>
      <c r="H148" s="1" t="s">
        <v>430</v>
      </c>
    </row>
    <row r="149" spans="1:8" ht="12.5">
      <c r="D149" t="s">
        <v>270</v>
      </c>
      <c r="E149" t="s">
        <v>194</v>
      </c>
      <c r="F149" s="54" t="s">
        <v>442</v>
      </c>
      <c r="G149" s="55" t="s">
        <v>443</v>
      </c>
      <c r="H149" s="1" t="s">
        <v>430</v>
      </c>
    </row>
    <row r="150" spans="1:8" ht="12.5">
      <c r="D150" s="1" t="s">
        <v>201</v>
      </c>
      <c r="E150" s="48" t="s">
        <v>444</v>
      </c>
      <c r="F150" s="87" t="s">
        <v>445</v>
      </c>
      <c r="G150" t="s">
        <v>662</v>
      </c>
      <c r="H150" s="1" t="s">
        <v>430</v>
      </c>
    </row>
    <row r="151" spans="1:8" ht="12.5">
      <c r="D151" t="s">
        <v>272</v>
      </c>
      <c r="E151" s="48" t="s">
        <v>444</v>
      </c>
      <c r="F151" s="87" t="s">
        <v>445</v>
      </c>
      <c r="G151" t="s">
        <v>662</v>
      </c>
      <c r="H151" s="1" t="s">
        <v>430</v>
      </c>
    </row>
    <row r="152" spans="1:8" ht="13">
      <c r="D152" t="s">
        <v>302</v>
      </c>
      <c r="E152" t="s">
        <v>303</v>
      </c>
      <c r="F152" s="54" t="s">
        <v>452</v>
      </c>
      <c r="G152" s="91" t="s">
        <v>452</v>
      </c>
      <c r="H152" s="1" t="s">
        <v>430</v>
      </c>
    </row>
    <row r="153" spans="1:8" ht="12.5"/>
    <row r="154" spans="1:8" ht="16" customHeight="1">
      <c r="C154" s="1"/>
    </row>
    <row r="155" spans="1:8" s="25" customFormat="1" ht="15.75" customHeight="1">
      <c r="A155" s="23"/>
      <c r="B155" s="23"/>
      <c r="C155" s="24" t="s">
        <v>671</v>
      </c>
      <c r="D155" s="24"/>
      <c r="E155" s="24"/>
      <c r="F155" s="23"/>
      <c r="G155" s="23"/>
    </row>
    <row r="156" spans="1:8" ht="16" customHeight="1">
      <c r="C156" s="118"/>
      <c r="D156" s="39" t="s">
        <v>230</v>
      </c>
      <c r="E156" t="s">
        <v>232</v>
      </c>
      <c r="F156" t="s">
        <v>86</v>
      </c>
      <c r="G156" t="s">
        <v>86</v>
      </c>
      <c r="H156" s="1" t="s">
        <v>430</v>
      </c>
    </row>
    <row r="157" spans="1:8" ht="16" customHeight="1">
      <c r="C157" s="118"/>
      <c r="D157" s="39" t="s">
        <v>234</v>
      </c>
      <c r="E157" t="s">
        <v>235</v>
      </c>
      <c r="F157" t="s">
        <v>86</v>
      </c>
      <c r="G157" t="s">
        <v>86</v>
      </c>
      <c r="H157" s="1" t="s">
        <v>430</v>
      </c>
    </row>
    <row r="158" spans="1:8" ht="16" customHeight="1">
      <c r="C158" s="118"/>
      <c r="D158" t="s">
        <v>111</v>
      </c>
      <c r="E158" t="s">
        <v>112</v>
      </c>
      <c r="F158" t="s">
        <v>672</v>
      </c>
      <c r="G158" t="s">
        <v>672</v>
      </c>
      <c r="H158" s="1" t="s">
        <v>430</v>
      </c>
    </row>
    <row r="159" spans="1:8" ht="16" customHeight="1">
      <c r="C159" s="118"/>
      <c r="D159" t="s">
        <v>238</v>
      </c>
      <c r="E159" t="s">
        <v>112</v>
      </c>
      <c r="F159" t="s">
        <v>672</v>
      </c>
      <c r="G159" t="s">
        <v>672</v>
      </c>
      <c r="H159" s="1" t="s">
        <v>430</v>
      </c>
    </row>
    <row r="160" spans="1:8" ht="16" customHeight="1">
      <c r="C160" s="118"/>
      <c r="D160" t="s">
        <v>239</v>
      </c>
      <c r="E160" t="s">
        <v>232</v>
      </c>
      <c r="F160" t="s">
        <v>86</v>
      </c>
      <c r="G160" t="s">
        <v>86</v>
      </c>
      <c r="H160" s="1" t="s">
        <v>430</v>
      </c>
    </row>
    <row r="161" spans="1:8" ht="15.75" customHeight="1">
      <c r="C161" s="118"/>
      <c r="D161" t="s">
        <v>242</v>
      </c>
      <c r="E161" t="s">
        <v>235</v>
      </c>
      <c r="F161" t="s">
        <v>86</v>
      </c>
      <c r="G161" t="s">
        <v>86</v>
      </c>
      <c r="H161" s="1" t="s">
        <v>430</v>
      </c>
    </row>
    <row r="162" spans="1:8" ht="15.75" customHeight="1">
      <c r="C162" s="118"/>
      <c r="D162" t="s">
        <v>119</v>
      </c>
      <c r="E162" t="s">
        <v>120</v>
      </c>
      <c r="F162" t="s">
        <v>86</v>
      </c>
      <c r="G162" t="s">
        <v>86</v>
      </c>
      <c r="H162" s="1" t="s">
        <v>430</v>
      </c>
    </row>
    <row r="163" spans="1:8" ht="16" customHeight="1">
      <c r="C163" s="118"/>
      <c r="D163" t="s">
        <v>244</v>
      </c>
      <c r="E163" t="s">
        <v>120</v>
      </c>
      <c r="F163" t="s">
        <v>86</v>
      </c>
      <c r="G163" t="s">
        <v>86</v>
      </c>
      <c r="H163" s="1" t="s">
        <v>430</v>
      </c>
    </row>
    <row r="164" spans="1:8" ht="16" customHeight="1">
      <c r="C164" s="118"/>
      <c r="D164" t="s">
        <v>123</v>
      </c>
      <c r="E164" t="s">
        <v>124</v>
      </c>
      <c r="F164" t="s">
        <v>86</v>
      </c>
      <c r="G164" t="s">
        <v>86</v>
      </c>
      <c r="H164" s="1" t="s">
        <v>430</v>
      </c>
    </row>
    <row r="165" spans="1:8" ht="16" customHeight="1">
      <c r="C165" s="118"/>
      <c r="D165" t="s">
        <v>245</v>
      </c>
      <c r="E165" t="s">
        <v>124</v>
      </c>
      <c r="F165" t="s">
        <v>86</v>
      </c>
      <c r="G165" t="s">
        <v>86</v>
      </c>
      <c r="H165" s="1" t="s">
        <v>430</v>
      </c>
    </row>
    <row r="166" spans="1:8" ht="16" customHeight="1">
      <c r="C166" s="118"/>
      <c r="D166" s="1" t="s">
        <v>139</v>
      </c>
      <c r="E166" t="s">
        <v>140</v>
      </c>
      <c r="F166" s="56" t="s">
        <v>141</v>
      </c>
      <c r="G166" s="81" t="s">
        <v>435</v>
      </c>
      <c r="H166" s="1" t="s">
        <v>430</v>
      </c>
    </row>
    <row r="167" spans="1:8" ht="16" customHeight="1">
      <c r="C167" s="118"/>
      <c r="D167" s="1" t="s">
        <v>249</v>
      </c>
      <c r="E167" t="s">
        <v>140</v>
      </c>
      <c r="F167" s="56" t="s">
        <v>141</v>
      </c>
      <c r="G167" s="81" t="s">
        <v>435</v>
      </c>
      <c r="H167" s="1" t="s">
        <v>430</v>
      </c>
    </row>
    <row r="168" spans="1:8" ht="16" customHeight="1">
      <c r="C168" s="118"/>
      <c r="D168" s="1" t="s">
        <v>143</v>
      </c>
      <c r="E168" t="s">
        <v>144</v>
      </c>
      <c r="F168" s="56" t="s">
        <v>86</v>
      </c>
      <c r="G168" s="20" t="s">
        <v>86</v>
      </c>
      <c r="H168" s="1" t="s">
        <v>430</v>
      </c>
    </row>
    <row r="169" spans="1:8" ht="16" customHeight="1">
      <c r="C169" s="118"/>
      <c r="D169" s="1" t="s">
        <v>250</v>
      </c>
      <c r="E169" t="s">
        <v>144</v>
      </c>
      <c r="F169" s="56" t="s">
        <v>86</v>
      </c>
      <c r="G169" s="20" t="s">
        <v>86</v>
      </c>
      <c r="H169" s="1" t="s">
        <v>430</v>
      </c>
    </row>
    <row r="170" spans="1:8" ht="16" customHeight="1">
      <c r="C170" s="118"/>
      <c r="D170" s="48" t="s">
        <v>146</v>
      </c>
      <c r="E170" s="48" t="s">
        <v>147</v>
      </c>
      <c r="F170" s="56" t="s">
        <v>436</v>
      </c>
      <c r="G170" s="114">
        <v>4.1666666666666664E-2</v>
      </c>
      <c r="H170" s="1" t="s">
        <v>430</v>
      </c>
    </row>
    <row r="171" spans="1:8" ht="16" customHeight="1">
      <c r="C171" s="118"/>
      <c r="D171" s="48" t="s">
        <v>252</v>
      </c>
      <c r="E171" s="48" t="s">
        <v>147</v>
      </c>
      <c r="F171" s="56" t="s">
        <v>436</v>
      </c>
      <c r="G171" s="114">
        <v>4.1666666666666664E-2</v>
      </c>
      <c r="H171" s="1" t="s">
        <v>430</v>
      </c>
    </row>
    <row r="172" spans="1:8" ht="16" customHeight="1">
      <c r="C172" s="118"/>
      <c r="D172" s="48" t="s">
        <v>149</v>
      </c>
      <c r="E172" s="48" t="s">
        <v>150</v>
      </c>
      <c r="F172" s="56" t="s">
        <v>438</v>
      </c>
      <c r="G172" s="20" t="s">
        <v>439</v>
      </c>
      <c r="H172" s="1" t="s">
        <v>430</v>
      </c>
    </row>
    <row r="173" spans="1:8" ht="16" customHeight="1">
      <c r="A173" s="18"/>
      <c r="C173" s="118"/>
      <c r="D173" s="48" t="s">
        <v>254</v>
      </c>
      <c r="E173" s="48" t="s">
        <v>150</v>
      </c>
      <c r="F173" s="56" t="s">
        <v>438</v>
      </c>
      <c r="G173" s="20" t="s">
        <v>439</v>
      </c>
      <c r="H173" s="1" t="s">
        <v>430</v>
      </c>
    </row>
    <row r="174" spans="1:8" ht="16" customHeight="1">
      <c r="C174" s="1"/>
      <c r="D174" s="48" t="s">
        <v>152</v>
      </c>
      <c r="E174" s="48" t="s">
        <v>153</v>
      </c>
      <c r="F174" s="54" t="s">
        <v>440</v>
      </c>
      <c r="G174" s="20" t="s">
        <v>441</v>
      </c>
      <c r="H174" s="1" t="s">
        <v>430</v>
      </c>
    </row>
    <row r="175" spans="1:8" ht="16" customHeight="1">
      <c r="C175" s="1"/>
      <c r="D175" s="48" t="s">
        <v>256</v>
      </c>
      <c r="E175" s="48" t="s">
        <v>153</v>
      </c>
      <c r="F175" s="54" t="s">
        <v>440</v>
      </c>
      <c r="G175" s="20" t="s">
        <v>441</v>
      </c>
      <c r="H175" s="1" t="s">
        <v>430</v>
      </c>
    </row>
    <row r="176" spans="1:8" ht="16" customHeight="1">
      <c r="C176" s="1"/>
      <c r="D176" s="1" t="s">
        <v>190</v>
      </c>
      <c r="E176" s="68" t="s">
        <v>191</v>
      </c>
      <c r="F176" s="55" t="s">
        <v>632</v>
      </c>
      <c r="G176" s="20" t="s">
        <v>839</v>
      </c>
      <c r="H176" s="1" t="s">
        <v>430</v>
      </c>
    </row>
    <row r="177" spans="3:8" ht="16" customHeight="1">
      <c r="C177" s="1"/>
      <c r="D177" t="s">
        <v>268</v>
      </c>
      <c r="E177" s="68" t="s">
        <v>191</v>
      </c>
      <c r="F177" s="55" t="s">
        <v>632</v>
      </c>
      <c r="G177" s="20" t="s">
        <v>839</v>
      </c>
      <c r="H177" s="1" t="s">
        <v>430</v>
      </c>
    </row>
    <row r="178" spans="3:8" ht="16" customHeight="1">
      <c r="C178" s="1"/>
      <c r="D178" s="1" t="s">
        <v>193</v>
      </c>
      <c r="E178" t="s">
        <v>194</v>
      </c>
      <c r="F178" s="54" t="s">
        <v>442</v>
      </c>
      <c r="G178" s="20" t="s">
        <v>443</v>
      </c>
      <c r="H178" s="1" t="s">
        <v>430</v>
      </c>
    </row>
    <row r="179" spans="3:8" ht="16" customHeight="1">
      <c r="C179" s="1"/>
      <c r="D179" t="s">
        <v>270</v>
      </c>
      <c r="E179" t="s">
        <v>194</v>
      </c>
      <c r="F179" s="54" t="s">
        <v>442</v>
      </c>
      <c r="G179" s="20" t="s">
        <v>443</v>
      </c>
      <c r="H179" s="1" t="s">
        <v>430</v>
      </c>
    </row>
    <row r="180" spans="3:8" ht="16" customHeight="1">
      <c r="C180" s="1"/>
      <c r="D180" t="s">
        <v>347</v>
      </c>
      <c r="E180" s="48" t="s">
        <v>348</v>
      </c>
      <c r="F180" s="54" t="s">
        <v>673</v>
      </c>
      <c r="G180" s="20" t="s">
        <v>673</v>
      </c>
      <c r="H180" s="1" t="s">
        <v>430</v>
      </c>
    </row>
    <row r="181" spans="3:8" ht="15.75" customHeight="1">
      <c r="C181" s="1"/>
      <c r="D181" t="s">
        <v>358</v>
      </c>
      <c r="E181" s="48" t="s">
        <v>674</v>
      </c>
      <c r="F181" s="54" t="s">
        <v>636</v>
      </c>
      <c r="G181" s="20" t="s">
        <v>636</v>
      </c>
      <c r="H181" s="1" t="s">
        <v>430</v>
      </c>
    </row>
    <row r="182" spans="3:8" ht="16" customHeight="1">
      <c r="C182" s="1"/>
    </row>
    <row r="183" spans="3:8" ht="12.5"/>
    <row r="184" spans="3:8" ht="12.5"/>
    <row r="185" spans="3:8" ht="12.5"/>
    <row r="186" spans="3:8" ht="12.5"/>
    <row r="187" spans="3:8" ht="12.5"/>
    <row r="188" spans="3:8" ht="12.5"/>
    <row r="189" spans="3:8" ht="12.5"/>
    <row r="190" spans="3:8" ht="12.5"/>
    <row r="191" spans="3:8" ht="12.5"/>
    <row r="192" spans="3:8" ht="12.5"/>
    <row r="193" ht="12.5"/>
    <row r="194" ht="12.5"/>
    <row r="195" ht="12.5"/>
    <row r="196" ht="12.5"/>
    <row r="197" ht="12.5"/>
    <row r="198" ht="12.5"/>
    <row r="199" ht="12.5"/>
    <row r="200" ht="12.5"/>
    <row r="201" ht="12.5"/>
    <row r="202" ht="12.5"/>
    <row r="203" ht="12.5"/>
    <row r="204" ht="12.5"/>
    <row r="205" ht="12.5"/>
    <row r="206" ht="12.5"/>
    <row r="207" ht="12.5"/>
    <row r="208" ht="12.5"/>
    <row r="209" ht="12.5"/>
    <row r="210" ht="12.5"/>
    <row r="211" ht="12.5"/>
    <row r="212" ht="12.5"/>
    <row r="213" ht="12.5"/>
    <row r="214" ht="12.5"/>
    <row r="215" ht="12.5"/>
    <row r="216" ht="12.5"/>
    <row r="217" ht="12.5"/>
    <row r="218" ht="12.5"/>
    <row r="219" ht="12.5"/>
    <row r="220" ht="12.5"/>
    <row r="221" ht="12.5"/>
    <row r="222" ht="12.5"/>
    <row r="223" ht="12.5"/>
    <row r="224" ht="12.5"/>
    <row r="225" ht="12.5"/>
    <row r="226" ht="12.5"/>
    <row r="227" ht="12.5"/>
    <row r="228" ht="12.5"/>
    <row r="229" ht="12.5"/>
    <row r="230" ht="12.5"/>
    <row r="231" ht="12.5"/>
    <row r="232" ht="12.5"/>
    <row r="233" ht="12.5"/>
    <row r="234" ht="12.5"/>
    <row r="235" ht="12.5"/>
    <row r="236" ht="12.5"/>
    <row r="237" ht="12.5"/>
    <row r="238" ht="12.5"/>
    <row r="239" ht="12.5"/>
    <row r="240" ht="12.5"/>
    <row r="241" ht="12.5"/>
    <row r="242" ht="12.5"/>
    <row r="243" ht="12.5"/>
    <row r="244" ht="12.5"/>
    <row r="245" ht="12.5"/>
    <row r="246" ht="12.5"/>
    <row r="247" ht="12.5"/>
    <row r="248" ht="12.5"/>
    <row r="249" ht="12.5"/>
    <row r="250" ht="12.5"/>
    <row r="251" ht="12.5"/>
    <row r="252" ht="12.5"/>
    <row r="253" ht="12.5"/>
    <row r="254" ht="12.5"/>
    <row r="255" ht="12.5"/>
    <row r="256" ht="12.5"/>
    <row r="257" ht="12.5"/>
    <row r="258" ht="12.5"/>
    <row r="259" ht="12.5"/>
    <row r="260" ht="12.5"/>
    <row r="261" ht="12.5"/>
    <row r="262" ht="12.5"/>
    <row r="263" ht="12.5"/>
    <row r="264" ht="12.5"/>
    <row r="265" ht="12.5"/>
    <row r="266" ht="12.5"/>
    <row r="267" ht="12.5"/>
    <row r="268" ht="12.5"/>
    <row r="269" ht="12.5"/>
    <row r="270" ht="12.5"/>
    <row r="271" ht="12.5"/>
    <row r="272" ht="12.5"/>
    <row r="273" ht="12.5"/>
    <row r="274" ht="12.5"/>
    <row r="275" ht="12.5"/>
    <row r="276" ht="12.5"/>
    <row r="277" ht="12.5"/>
    <row r="278" ht="12.5"/>
    <row r="279" ht="12.5"/>
    <row r="280" ht="12.5"/>
    <row r="281" ht="12.5"/>
    <row r="282" ht="12.5"/>
    <row r="283" ht="12.5"/>
    <row r="284" ht="12.5"/>
    <row r="285" ht="12.5"/>
    <row r="286" ht="12.5"/>
    <row r="287" ht="12.5"/>
    <row r="288" ht="12.5"/>
    <row r="289" ht="12.5"/>
    <row r="290" ht="12.5"/>
    <row r="291" ht="12.5"/>
    <row r="292" ht="12.5"/>
    <row r="293" ht="12.5"/>
    <row r="294" ht="12.5"/>
    <row r="295" ht="12.5"/>
    <row r="296" ht="12.5"/>
    <row r="297" ht="12.5"/>
    <row r="298" ht="12.5"/>
    <row r="299" ht="12.5"/>
    <row r="300" ht="12.5"/>
    <row r="301" ht="12.5"/>
    <row r="302" ht="12.5"/>
    <row r="303" ht="12.5"/>
    <row r="304" ht="12.5"/>
    <row r="305" ht="12.5"/>
    <row r="306" ht="12.5"/>
    <row r="307" ht="12.5"/>
    <row r="308" ht="12.5"/>
    <row r="309" ht="12.5"/>
    <row r="310" ht="12.5"/>
    <row r="311" ht="12.5"/>
    <row r="312" ht="12.5"/>
    <row r="313" ht="12.5"/>
    <row r="314" ht="12.5"/>
    <row r="315" ht="12.5"/>
    <row r="316" ht="12.5"/>
    <row r="317" ht="12.5"/>
    <row r="318" ht="12.5"/>
    <row r="319" ht="12.5"/>
    <row r="320" ht="12.5"/>
    <row r="321" ht="12.5"/>
    <row r="322" ht="12.5"/>
    <row r="323" ht="12.5"/>
    <row r="324" ht="12.5"/>
    <row r="325" ht="12.5"/>
    <row r="326" ht="12.5"/>
    <row r="327" ht="12.5"/>
    <row r="328" ht="12.5"/>
    <row r="329" ht="12.5"/>
    <row r="330" ht="12.5"/>
    <row r="331" ht="12.5"/>
    <row r="332" ht="12.5"/>
    <row r="333" ht="12.5"/>
    <row r="334" ht="12.5"/>
    <row r="335" ht="12.5"/>
    <row r="336" ht="12.5"/>
    <row r="337" ht="12.5"/>
    <row r="338" ht="12.5"/>
    <row r="339" ht="12.5"/>
    <row r="340" ht="12.5"/>
    <row r="341" ht="12.5"/>
    <row r="342" ht="12.5"/>
    <row r="343" ht="12.5"/>
    <row r="344" ht="12.5"/>
    <row r="345" ht="12.5"/>
    <row r="346" ht="12.5"/>
    <row r="347" ht="12.5"/>
    <row r="348" ht="12.5"/>
    <row r="349" ht="12.5"/>
    <row r="350" ht="12.5"/>
    <row r="351" ht="12.5"/>
    <row r="352" ht="12.5"/>
    <row r="353" ht="12.5"/>
    <row r="354" ht="12.5"/>
    <row r="355" ht="12.5"/>
    <row r="356" ht="12.5"/>
    <row r="357" ht="12.5"/>
    <row r="358" ht="12.5"/>
    <row r="359" ht="12.5"/>
    <row r="360" ht="12.5"/>
    <row r="361" ht="12.5"/>
    <row r="362" ht="12.5"/>
    <row r="363" ht="12.5"/>
    <row r="364" ht="12.5"/>
    <row r="365" ht="12.5"/>
    <row r="366" ht="12.5"/>
    <row r="367" ht="12.5"/>
    <row r="368" ht="12.5"/>
    <row r="369" ht="12.5"/>
    <row r="370" ht="12.5"/>
    <row r="371" ht="12.5"/>
    <row r="372" ht="12.5"/>
    <row r="373" ht="12.5"/>
    <row r="374" ht="12.5"/>
    <row r="375" ht="12.5"/>
    <row r="376" ht="12.5"/>
    <row r="377" ht="12.5"/>
    <row r="378" ht="12.5"/>
    <row r="379" ht="12.5"/>
    <row r="380" ht="12.5"/>
    <row r="381" ht="12.5"/>
    <row r="382" ht="12.5"/>
    <row r="383" ht="12.5"/>
    <row r="384" ht="12.5"/>
    <row r="385" ht="12.5"/>
    <row r="386" ht="12.5"/>
    <row r="387" ht="12.5"/>
    <row r="388" ht="12.5"/>
    <row r="389" ht="12.5"/>
    <row r="390" ht="12.5"/>
    <row r="391" ht="12.5"/>
    <row r="392" ht="12.5"/>
    <row r="393" ht="12.5"/>
    <row r="394" ht="12.5"/>
    <row r="395" ht="12.5"/>
    <row r="396" ht="12.5"/>
    <row r="397" ht="12.5"/>
    <row r="398" ht="12.5"/>
    <row r="399" ht="12.5"/>
    <row r="400" ht="12.5"/>
    <row r="401" ht="12.5"/>
    <row r="402" ht="12.5"/>
    <row r="403" ht="12.5"/>
    <row r="404" ht="12.5"/>
    <row r="405" ht="12.5"/>
    <row r="406" ht="12.5"/>
    <row r="407" ht="12.5"/>
    <row r="408" ht="12.5"/>
    <row r="409" ht="12.5"/>
    <row r="410" ht="12.5"/>
    <row r="411" ht="12.5"/>
    <row r="412" ht="12.5"/>
    <row r="413" ht="12.5"/>
    <row r="414" ht="12.5"/>
    <row r="415" ht="12.5"/>
    <row r="416" ht="12.5"/>
    <row r="417" ht="12.5"/>
    <row r="418" ht="12.5"/>
    <row r="419" ht="12.5"/>
    <row r="420" ht="12.5"/>
    <row r="421" ht="12.5"/>
    <row r="422" ht="12.5"/>
    <row r="423" ht="12.5"/>
    <row r="424" ht="12.5"/>
    <row r="425" ht="12.5"/>
    <row r="426" ht="12.5"/>
    <row r="427" ht="12.5"/>
    <row r="428" ht="12.5"/>
    <row r="429" ht="12.5"/>
    <row r="430" ht="12.5"/>
    <row r="431" ht="12.5"/>
    <row r="432" ht="12.5"/>
    <row r="433" ht="12.5"/>
    <row r="434" ht="12.5"/>
    <row r="435" ht="12.5"/>
    <row r="436" ht="12.5"/>
    <row r="437" ht="12.5"/>
    <row r="438" ht="12.5"/>
    <row r="439" ht="12.5"/>
    <row r="440" ht="12.5"/>
    <row r="441" ht="12.5"/>
    <row r="442" ht="12.5"/>
    <row r="443" ht="12.5"/>
    <row r="444" ht="12.5"/>
    <row r="445" ht="12.5"/>
    <row r="446" ht="12.5"/>
    <row r="447" ht="12.5"/>
    <row r="448" ht="12.5"/>
    <row r="449" ht="12.5"/>
    <row r="450" ht="12.5"/>
    <row r="451" ht="12.5"/>
    <row r="452" ht="12.5"/>
    <row r="453" ht="12.5"/>
    <row r="454" ht="12.5"/>
    <row r="455" ht="12.5"/>
    <row r="456" ht="12.5"/>
    <row r="457" ht="12.5"/>
    <row r="458" ht="12.5"/>
    <row r="459" ht="12.5"/>
    <row r="460" ht="12.5"/>
    <row r="461" ht="12.5"/>
    <row r="462" ht="12.5"/>
    <row r="463" ht="12.5"/>
    <row r="464" ht="12.5"/>
    <row r="465" ht="12.5"/>
    <row r="466" ht="12.5"/>
    <row r="467" ht="12.5"/>
    <row r="468" ht="12.5"/>
    <row r="469" ht="12.5"/>
    <row r="470" ht="12.5"/>
    <row r="471" ht="12.5"/>
    <row r="472" ht="12.5"/>
    <row r="473" ht="12.5"/>
    <row r="474" ht="12.5"/>
    <row r="475" ht="12.5"/>
    <row r="476" ht="12.5"/>
    <row r="477" ht="12.5"/>
    <row r="478" ht="12.5"/>
    <row r="479" ht="12.5"/>
    <row r="480" ht="12.5"/>
    <row r="481" ht="12.5"/>
    <row r="482" ht="12.5"/>
    <row r="483" ht="12.5"/>
    <row r="484" ht="12.5"/>
    <row r="485" ht="12.5"/>
    <row r="486" ht="12.5"/>
    <row r="487" ht="12.5"/>
    <row r="488" ht="12.5"/>
    <row r="489" ht="12.5"/>
    <row r="490" ht="12.5"/>
    <row r="491" ht="12.5"/>
    <row r="492" ht="12.5"/>
    <row r="493" ht="12.5"/>
    <row r="494" ht="12.5"/>
    <row r="495" ht="12.5"/>
    <row r="496" ht="12.5"/>
    <row r="497" ht="12.5"/>
    <row r="498" ht="12.5"/>
    <row r="499" ht="12.5"/>
    <row r="500" ht="12.5"/>
    <row r="501" ht="12.5"/>
    <row r="502" ht="12.5"/>
    <row r="503" ht="12.5"/>
    <row r="504" ht="12.5"/>
    <row r="505" ht="12.5"/>
    <row r="506" ht="12.5"/>
    <row r="507" ht="12.5"/>
    <row r="508" ht="12.5"/>
    <row r="509" ht="12.5"/>
    <row r="510" ht="12.5"/>
    <row r="511" ht="12.5"/>
    <row r="512" ht="12.5"/>
    <row r="513" ht="12.5"/>
    <row r="514" ht="12.5"/>
    <row r="515" ht="12.5"/>
    <row r="516" ht="12.5"/>
    <row r="517" ht="12.5"/>
    <row r="518" ht="12.5"/>
    <row r="519" ht="12.5"/>
    <row r="520" ht="12.5"/>
    <row r="521" ht="12.5"/>
    <row r="522" ht="12.5"/>
    <row r="523" ht="12.5"/>
    <row r="524" ht="12.5"/>
    <row r="525" ht="12.5"/>
    <row r="526" ht="12.5"/>
    <row r="527" ht="12.5"/>
    <row r="528" ht="12.5"/>
    <row r="529" ht="12.5"/>
    <row r="530" ht="12.5"/>
    <row r="531" ht="12.5"/>
    <row r="532" ht="12.5"/>
    <row r="533" ht="12.5"/>
    <row r="534" ht="12.5"/>
    <row r="535" ht="12.5"/>
    <row r="536" ht="12.5"/>
    <row r="537" ht="12.5"/>
    <row r="538" ht="12.5"/>
    <row r="539" ht="12.5"/>
    <row r="540" ht="12.5"/>
    <row r="541" ht="12.5"/>
    <row r="542" ht="12.5"/>
    <row r="543" ht="12.5"/>
    <row r="544" ht="12.5"/>
    <row r="545" ht="12.5"/>
    <row r="546" ht="12.5"/>
    <row r="547" ht="12.5"/>
    <row r="548" ht="12.5"/>
    <row r="549" ht="12.5"/>
    <row r="550" ht="12.5"/>
    <row r="551" ht="12.5"/>
    <row r="552" ht="12.5"/>
    <row r="553" ht="12.5"/>
    <row r="554" ht="12.5"/>
    <row r="555" ht="12.5"/>
    <row r="556" ht="12.5"/>
    <row r="557" ht="12.5"/>
    <row r="558" ht="12.5"/>
    <row r="559" ht="12.5"/>
    <row r="560" ht="12.5"/>
    <row r="561" ht="12.5"/>
    <row r="562" ht="12.5"/>
    <row r="563" ht="12.5"/>
    <row r="564" ht="12.5"/>
    <row r="565" ht="12.5"/>
    <row r="566" ht="12.5"/>
    <row r="567" ht="12.5"/>
    <row r="568" ht="12.5"/>
    <row r="569" ht="12.5"/>
    <row r="570" ht="12.5"/>
    <row r="571" ht="12.5"/>
    <row r="572" ht="12.5"/>
    <row r="573" ht="12.5"/>
    <row r="574" ht="12.5"/>
    <row r="575" ht="12.5"/>
    <row r="576" ht="12.5"/>
    <row r="577" ht="12.5"/>
    <row r="578" ht="12.5"/>
    <row r="579" ht="12.5"/>
    <row r="580" ht="12.5"/>
    <row r="581" ht="12.5"/>
    <row r="582" ht="12.5"/>
    <row r="583" ht="12.5"/>
    <row r="584" ht="12.5"/>
    <row r="585" ht="12.5"/>
    <row r="586" ht="12.5"/>
    <row r="587" ht="12.5"/>
    <row r="588" ht="12.5"/>
    <row r="589" ht="12.5"/>
    <row r="590" ht="12.5"/>
    <row r="591" ht="12.5"/>
    <row r="592" ht="12.5"/>
    <row r="593" ht="12.5"/>
    <row r="594" ht="12.5"/>
    <row r="595" ht="12.5"/>
    <row r="596" ht="12.5"/>
    <row r="597" ht="12.5"/>
    <row r="598" ht="12.5"/>
    <row r="599" ht="12.5"/>
    <row r="600" ht="12.5"/>
    <row r="601" ht="12.5"/>
    <row r="602" ht="12.5"/>
    <row r="603" ht="12.5"/>
    <row r="604" ht="12.5"/>
    <row r="605" ht="12.5"/>
    <row r="606" ht="12.5"/>
    <row r="607" ht="12.5"/>
    <row r="608" ht="12.5"/>
    <row r="609" ht="12.5"/>
    <row r="610" ht="12.5"/>
    <row r="611" ht="12.5"/>
    <row r="612" ht="12.5"/>
    <row r="613" ht="12.5"/>
    <row r="614" ht="12.5"/>
    <row r="615" ht="12.5"/>
    <row r="616" ht="12.5"/>
    <row r="617" ht="12.5"/>
    <row r="618" ht="12.5"/>
    <row r="619" ht="12.5"/>
    <row r="620" ht="12.5"/>
    <row r="621" ht="12.5"/>
    <row r="622" ht="12.5"/>
    <row r="623" ht="12.5"/>
    <row r="624" ht="12.5"/>
    <row r="625" ht="12.5"/>
    <row r="626" ht="12.5"/>
    <row r="627" ht="12.5"/>
    <row r="628" ht="12.5"/>
    <row r="629" ht="12.5"/>
    <row r="630" ht="12.5"/>
    <row r="631" ht="12.5"/>
    <row r="632" ht="12.5"/>
    <row r="633" ht="12.5"/>
    <row r="634" ht="12.5"/>
    <row r="635" ht="12.5"/>
    <row r="636" ht="12.5"/>
    <row r="637" ht="12.5"/>
    <row r="638" ht="12.5"/>
    <row r="639" ht="12.5"/>
    <row r="640" ht="12.5"/>
    <row r="641" ht="12.5"/>
    <row r="642" ht="12.5"/>
    <row r="643" ht="12.5"/>
    <row r="644" ht="12.5"/>
    <row r="645" ht="12.5"/>
    <row r="646" ht="12.5"/>
    <row r="647" ht="12.5"/>
    <row r="648" ht="12.5"/>
    <row r="649" ht="12.5"/>
    <row r="650" ht="12.5"/>
    <row r="651" ht="12.5"/>
    <row r="652" ht="12.5"/>
    <row r="653" ht="12.5"/>
    <row r="654" ht="12.5"/>
    <row r="655" ht="12.5"/>
    <row r="656" ht="12.5"/>
    <row r="657" ht="12.5"/>
    <row r="658" ht="12.5"/>
    <row r="659" ht="12.5"/>
    <row r="660" ht="12.5"/>
    <row r="661" ht="12.5"/>
    <row r="662" ht="12.5"/>
    <row r="663" ht="12.5"/>
    <row r="664" ht="12.5"/>
    <row r="665" ht="12.5"/>
    <row r="666" ht="12.5"/>
    <row r="667" ht="12.5"/>
    <row r="668" ht="12.5"/>
    <row r="669" ht="12.5"/>
    <row r="670" ht="12.5"/>
    <row r="671" ht="12.5"/>
    <row r="672" ht="12.5"/>
    <row r="673" ht="12.5"/>
    <row r="674" ht="12.5"/>
    <row r="675" ht="12.5"/>
    <row r="676" ht="12.5"/>
    <row r="677" ht="12.5"/>
    <row r="678" ht="12.5"/>
    <row r="679" ht="12.5"/>
    <row r="680" ht="12.5"/>
    <row r="681" ht="12.5"/>
    <row r="682" ht="12.5"/>
    <row r="683" ht="12.5"/>
    <row r="684" ht="12.5"/>
    <row r="685" ht="12.5"/>
    <row r="686" ht="12.5"/>
    <row r="687" ht="12.5"/>
    <row r="688" ht="12.5"/>
    <row r="689" ht="12.5"/>
    <row r="690" ht="12.5"/>
    <row r="691" ht="12.5"/>
    <row r="692" ht="12.5"/>
    <row r="693" ht="12.5"/>
    <row r="694" ht="12.5"/>
    <row r="695" ht="12.5"/>
    <row r="696" ht="12.5"/>
    <row r="697" ht="12.5"/>
    <row r="698" ht="12.5"/>
    <row r="699" ht="12.5"/>
    <row r="700" ht="12.5"/>
    <row r="701" ht="12.5"/>
    <row r="702" ht="12.5"/>
    <row r="703" ht="12.5"/>
    <row r="704" ht="12.5"/>
    <row r="705" ht="12.5"/>
    <row r="706" ht="12.5"/>
    <row r="707" ht="12.5"/>
    <row r="708" ht="12.5"/>
    <row r="709" ht="12.5"/>
    <row r="710" ht="12.5"/>
    <row r="711" ht="12.5"/>
    <row r="712" ht="12.5"/>
    <row r="713" ht="12.5"/>
    <row r="714" ht="12.5"/>
    <row r="715" ht="12.5"/>
    <row r="716" ht="12.5"/>
    <row r="717" ht="12.5"/>
    <row r="718" ht="12.5"/>
    <row r="719" ht="12.5"/>
    <row r="720" ht="12.5"/>
    <row r="721" ht="12.5"/>
    <row r="722" ht="12.5"/>
    <row r="723" ht="12.5"/>
    <row r="724" ht="12.5"/>
    <row r="725" ht="12.5"/>
    <row r="726" ht="12.5"/>
    <row r="727" ht="12.5"/>
    <row r="728" ht="12.5"/>
    <row r="729" ht="12.5"/>
    <row r="730" ht="12.5"/>
    <row r="731" ht="12.5"/>
    <row r="732" ht="12.5"/>
    <row r="733" ht="12.5"/>
    <row r="734" ht="12.5"/>
    <row r="735" ht="12.5"/>
    <row r="736" ht="12.5"/>
    <row r="737" ht="12.5"/>
    <row r="738" ht="12.5"/>
    <row r="739" ht="12.5"/>
    <row r="740" ht="12.5"/>
    <row r="741" ht="12.5"/>
    <row r="742" ht="12.5"/>
    <row r="743" ht="12.5"/>
    <row r="744" ht="12.5"/>
    <row r="745" ht="12.5"/>
    <row r="746" ht="12.5"/>
    <row r="747" ht="12.5"/>
    <row r="748" ht="12.5"/>
    <row r="749" ht="12.5"/>
    <row r="750" ht="12.5"/>
    <row r="751" ht="12.5"/>
    <row r="752" ht="12.5"/>
    <row r="753" ht="12.5"/>
    <row r="754" ht="12.5"/>
    <row r="755" ht="12.5"/>
    <row r="756" ht="12.5"/>
    <row r="757" ht="12.5"/>
    <row r="758" ht="12.5"/>
    <row r="759" ht="12.5"/>
    <row r="760" ht="12.5"/>
    <row r="761" ht="12.5"/>
    <row r="762" ht="12.5"/>
    <row r="763" ht="12.5"/>
    <row r="764" ht="12.5"/>
    <row r="765" ht="12.5"/>
    <row r="766" ht="12.5"/>
    <row r="767" ht="12.5"/>
    <row r="768" ht="12.5"/>
    <row r="769" ht="12.5"/>
    <row r="770" ht="12.5"/>
    <row r="771" ht="12.5"/>
    <row r="772" ht="12.5"/>
    <row r="773" ht="12.5"/>
    <row r="774" ht="12.5"/>
    <row r="775" ht="12.5"/>
    <row r="776" ht="12.5"/>
    <row r="777" ht="12.5"/>
    <row r="778" ht="12.5"/>
    <row r="779" ht="12.5"/>
    <row r="780" ht="12.5"/>
    <row r="781" ht="12.5"/>
    <row r="782" ht="12.5"/>
    <row r="783" ht="12.5"/>
    <row r="784" ht="12.5"/>
    <row r="785" ht="12.5"/>
    <row r="786" ht="12.5"/>
    <row r="787" ht="12.5"/>
    <row r="788" ht="12.5"/>
    <row r="789" ht="12.5"/>
    <row r="790" ht="12.5"/>
    <row r="791" ht="12.5"/>
    <row r="792" ht="12.5"/>
    <row r="793" ht="12.5"/>
    <row r="794" ht="12.5"/>
    <row r="795" ht="12.5"/>
    <row r="796" ht="12.5"/>
    <row r="797" ht="12.5"/>
    <row r="798" ht="12.5"/>
    <row r="799" ht="12.5"/>
    <row r="800" ht="12.5"/>
    <row r="801" ht="12.5"/>
    <row r="802" ht="12.5"/>
    <row r="803" ht="12.5"/>
    <row r="804" ht="12.5"/>
    <row r="805" ht="12.5"/>
    <row r="806" ht="12.5"/>
    <row r="807" ht="12.5"/>
    <row r="808" ht="12.5"/>
    <row r="809" ht="12.5"/>
    <row r="810" ht="12.5"/>
    <row r="811" ht="12.5"/>
    <row r="812" ht="12.5"/>
    <row r="813" ht="12.5"/>
    <row r="814" ht="12.5"/>
    <row r="815" ht="12.5"/>
    <row r="816" ht="12.5"/>
    <row r="817" ht="12.5"/>
    <row r="818" ht="12.5"/>
    <row r="819" ht="12.5"/>
    <row r="820" ht="12.5"/>
    <row r="821" ht="12.5"/>
    <row r="822" ht="12.5"/>
    <row r="823" ht="12.5"/>
    <row r="824" ht="12.5"/>
    <row r="825" ht="12.5"/>
    <row r="826" ht="12.5"/>
    <row r="827" ht="12.5"/>
    <row r="828" ht="12.5"/>
    <row r="829" ht="12.5"/>
    <row r="830" ht="12.5"/>
    <row r="831" ht="12.5"/>
    <row r="832" ht="12.5"/>
    <row r="833" ht="12.5"/>
    <row r="834" ht="12.5"/>
    <row r="835" ht="12.5"/>
    <row r="836" ht="12.5"/>
    <row r="837" ht="12.5"/>
    <row r="838" ht="12.5"/>
    <row r="839" ht="12.5"/>
    <row r="840" ht="12.5"/>
    <row r="841" ht="12.5"/>
    <row r="842" ht="12.5"/>
    <row r="843" ht="12.5"/>
    <row r="844" ht="12.5"/>
    <row r="845" ht="12.5"/>
    <row r="846" ht="12.5"/>
    <row r="847" ht="12.5"/>
    <row r="848" ht="12.5"/>
    <row r="849" ht="12.5"/>
    <row r="850" ht="12.5"/>
    <row r="851" ht="12.5"/>
    <row r="852" ht="12.5"/>
    <row r="853" ht="12.5"/>
    <row r="854" ht="12.5"/>
    <row r="855" ht="12.5"/>
    <row r="856" ht="12.5"/>
    <row r="857" ht="12.5"/>
    <row r="858" ht="12.5"/>
    <row r="859" ht="12.5"/>
    <row r="860" ht="12.5"/>
    <row r="861" ht="12.5"/>
    <row r="862" ht="12.5"/>
    <row r="863" ht="12.5"/>
    <row r="864" ht="12.5"/>
    <row r="865" ht="12.5"/>
    <row r="866" ht="12.5"/>
    <row r="867" ht="12.5"/>
    <row r="868" ht="12.5"/>
    <row r="869" ht="12.5"/>
    <row r="870" ht="12.5"/>
    <row r="871" ht="12.5"/>
    <row r="872" ht="12.5"/>
    <row r="873" ht="12.5"/>
    <row r="874" ht="12.5"/>
    <row r="875" ht="12.5"/>
    <row r="876" ht="12.5"/>
    <row r="877" ht="12.5"/>
    <row r="878" ht="12.5"/>
    <row r="879" ht="12.5"/>
    <row r="880" ht="12.5"/>
    <row r="881" ht="12.5"/>
    <row r="882" ht="12.5"/>
    <row r="883" ht="12.5"/>
    <row r="884" ht="12.5"/>
    <row r="885" ht="12.5"/>
    <row r="886" ht="12.5"/>
    <row r="887" ht="12.5"/>
    <row r="888" ht="12.5"/>
    <row r="889" ht="12.5"/>
    <row r="890" ht="12.5"/>
    <row r="891" ht="12.5"/>
    <row r="892" ht="12.5"/>
    <row r="893" ht="12.5"/>
    <row r="894" ht="12.5"/>
    <row r="895" ht="12.5"/>
    <row r="896" ht="12.5"/>
    <row r="897" ht="12.5"/>
    <row r="898" ht="12.5"/>
    <row r="899" ht="12.5"/>
    <row r="900" ht="12.5"/>
    <row r="901" ht="12.5"/>
    <row r="902" ht="12.5"/>
    <row r="903" ht="12.5"/>
    <row r="904" ht="12.5"/>
    <row r="905" ht="12.5"/>
    <row r="906" ht="12.5"/>
    <row r="907" ht="12.5"/>
    <row r="908" ht="12.5"/>
    <row r="909" ht="12.5"/>
    <row r="910" ht="12.5"/>
    <row r="911" ht="12.5"/>
    <row r="912" ht="12.5"/>
    <row r="913" ht="12.5"/>
    <row r="914" ht="12.5"/>
    <row r="915" ht="12.5"/>
    <row r="916" ht="12.5"/>
    <row r="917" ht="12.5"/>
    <row r="918" ht="12.5"/>
    <row r="919" ht="12.5"/>
    <row r="920" ht="12.5"/>
    <row r="921" ht="12.5"/>
    <row r="922" ht="12.5"/>
    <row r="923" ht="12.5"/>
    <row r="924" ht="12.5"/>
    <row r="925" ht="12.5"/>
    <row r="926" ht="12.5"/>
    <row r="927" ht="12.5"/>
    <row r="928" ht="12.5"/>
    <row r="929" ht="12.5"/>
    <row r="930" ht="12.5"/>
    <row r="931" ht="12.5"/>
    <row r="932" ht="12.5"/>
    <row r="933" ht="12.5"/>
    <row r="934" ht="12.5"/>
    <row r="935" ht="12.5"/>
    <row r="936" ht="12.5"/>
    <row r="937" ht="12.5"/>
    <row r="938" ht="12.5"/>
    <row r="939" ht="12.5"/>
    <row r="940" ht="12.5"/>
    <row r="941" ht="12.5"/>
    <row r="942" ht="12.5"/>
    <row r="943" ht="12.5"/>
    <row r="944" ht="12.5"/>
    <row r="945" ht="12.5"/>
    <row r="946" ht="12.5"/>
    <row r="947" ht="12.5"/>
    <row r="948" ht="12.5"/>
    <row r="949" ht="12.5"/>
    <row r="950" ht="12.5"/>
    <row r="951" ht="12.5"/>
    <row r="952" ht="12.5"/>
    <row r="953" ht="12.5"/>
    <row r="954" ht="12.5"/>
    <row r="955" ht="12.5"/>
  </sheetData>
  <mergeCells count="6">
    <mergeCell ref="C126:C144"/>
    <mergeCell ref="C156:C173"/>
    <mergeCell ref="C5:C32"/>
    <mergeCell ref="C37:C61"/>
    <mergeCell ref="C67:C88"/>
    <mergeCell ref="C96:C114"/>
  </mergeCells>
  <conditionalFormatting sqref="G1:H1 H96:H123">
    <cfRule type="cellIs" dxfId="288" priority="54" operator="equal">
      <formula>"Pass"</formula>
    </cfRule>
    <cfRule type="cellIs" dxfId="287" priority="53" operator="equal">
      <formula>"Incorrect"</formula>
    </cfRule>
    <cfRule type="cellIs" dxfId="286" priority="52" operator="equal">
      <formula>"Missing Value"</formula>
    </cfRule>
    <cfRule type="cellIs" dxfId="285" priority="51" operator="equal">
      <formula>"Missing Variable"</formula>
    </cfRule>
    <cfRule type="cellIs" dxfId="284" priority="50" operator="equal">
      <formula>"Roadblock"</formula>
    </cfRule>
    <cfRule type="cellIs" dxfId="283" priority="49" operator="equal">
      <formula>"TBD"</formula>
    </cfRule>
  </conditionalFormatting>
  <conditionalFormatting sqref="H3:H31">
    <cfRule type="cellIs" dxfId="282" priority="36" operator="equal">
      <formula>"Pass"</formula>
    </cfRule>
    <cfRule type="cellIs" dxfId="281" priority="35" operator="equal">
      <formula>"Incorrect"</formula>
    </cfRule>
    <cfRule type="cellIs" dxfId="280" priority="34" operator="equal">
      <formula>"Missing Value"</formula>
    </cfRule>
    <cfRule type="cellIs" dxfId="279" priority="33" operator="equal">
      <formula>"Missing Variable"</formula>
    </cfRule>
    <cfRule type="cellIs" dxfId="278" priority="32" operator="equal">
      <formula>"Roadblock"</formula>
    </cfRule>
    <cfRule type="cellIs" dxfId="277" priority="31" operator="equal">
      <formula>"TBD"</formula>
    </cfRule>
  </conditionalFormatting>
  <conditionalFormatting sqref="H37:H63">
    <cfRule type="cellIs" dxfId="276" priority="25" operator="equal">
      <formula>"TBD"</formula>
    </cfRule>
    <cfRule type="cellIs" dxfId="275" priority="26" operator="equal">
      <formula>"Roadblock"</formula>
    </cfRule>
    <cfRule type="cellIs" dxfId="274" priority="27" operator="equal">
      <formula>"Missing Variable"</formula>
    </cfRule>
    <cfRule type="cellIs" dxfId="273" priority="28" operator="equal">
      <formula>"Missing Value"</formula>
    </cfRule>
    <cfRule type="cellIs" dxfId="272" priority="29" operator="equal">
      <formula>"Incorrect"</formula>
    </cfRule>
    <cfRule type="cellIs" dxfId="271" priority="30" operator="equal">
      <formula>"Pass"</formula>
    </cfRule>
  </conditionalFormatting>
  <conditionalFormatting sqref="H67:H93">
    <cfRule type="cellIs" dxfId="270" priority="24" operator="equal">
      <formula>"Pass"</formula>
    </cfRule>
    <cfRule type="cellIs" dxfId="269" priority="23" operator="equal">
      <formula>"Incorrect"</formula>
    </cfRule>
    <cfRule type="cellIs" dxfId="268" priority="22" operator="equal">
      <formula>"Missing Value"</formula>
    </cfRule>
    <cfRule type="cellIs" dxfId="267" priority="21" operator="equal">
      <formula>"Missing Variable"</formula>
    </cfRule>
    <cfRule type="cellIs" dxfId="266" priority="20" operator="equal">
      <formula>"Roadblock"</formula>
    </cfRule>
    <cfRule type="cellIs" dxfId="265" priority="19" operator="equal">
      <formula>"TBD"</formula>
    </cfRule>
  </conditionalFormatting>
  <conditionalFormatting sqref="H126:H152">
    <cfRule type="cellIs" dxfId="264" priority="7" operator="equal">
      <formula>"TBD"</formula>
    </cfRule>
    <cfRule type="cellIs" dxfId="263" priority="12" operator="equal">
      <formula>"Pass"</formula>
    </cfRule>
    <cfRule type="cellIs" dxfId="262" priority="11" operator="equal">
      <formula>"Incorrect"</formula>
    </cfRule>
    <cfRule type="cellIs" dxfId="261" priority="10" operator="equal">
      <formula>"Missing Value"</formula>
    </cfRule>
    <cfRule type="cellIs" dxfId="260" priority="9" operator="equal">
      <formula>"Missing Variable"</formula>
    </cfRule>
    <cfRule type="cellIs" dxfId="259" priority="8" operator="equal">
      <formula>"Roadblock"</formula>
    </cfRule>
  </conditionalFormatting>
  <conditionalFormatting sqref="H156:H181">
    <cfRule type="cellIs" dxfId="258" priority="2" operator="equal">
      <formula>"Roadblock"</formula>
    </cfRule>
    <cfRule type="cellIs" dxfId="257" priority="3" operator="equal">
      <formula>"Missing Variable"</formula>
    </cfRule>
    <cfRule type="cellIs" dxfId="256" priority="4" operator="equal">
      <formula>"Missing Value"</formula>
    </cfRule>
    <cfRule type="cellIs" dxfId="255" priority="5" operator="equal">
      <formula>"Incorrect"</formula>
    </cfRule>
    <cfRule type="cellIs" dxfId="254" priority="6" operator="equal">
      <formula>"Pass"</formula>
    </cfRule>
    <cfRule type="cellIs" dxfId="253" priority="1" operator="equal">
      <formula>"TBD"</formula>
    </cfRule>
  </conditionalFormatting>
  <dataValidations count="1">
    <dataValidation type="list" allowBlank="1" showInputMessage="1" showErrorMessage="1" sqref="H5:H31 H37:H63 H67:H93 H126:H152 H96:H123 H156:H181" xr:uid="{6AD15FBA-5B0B-420B-AA6C-E6A2EC5B92FC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4DAFF-38DF-462A-9219-6C4A5651A6D5}">
  <sheetPr>
    <tabColor rgb="FFFFFFFF"/>
    <outlinePr summaryBelow="0" summaryRight="0"/>
  </sheetPr>
  <dimension ref="A1:H446"/>
  <sheetViews>
    <sheetView zoomScale="80" zoomScaleNormal="80" workbookViewId="0">
      <pane ySplit="2" topLeftCell="A3" activePane="bottomLeft" state="frozen"/>
      <selection pane="bottomLeft" activeCell="G74" sqref="G74"/>
    </sheetView>
  </sheetViews>
  <sheetFormatPr defaultColWidth="12.7265625" defaultRowHeight="15.75" customHeight="1"/>
  <cols>
    <col min="1" max="1" width="3.453125" customWidth="1"/>
    <col min="2" max="2" width="10.453125" customWidth="1"/>
    <col min="3" max="3" width="40.453125" customWidth="1"/>
    <col min="4" max="4" width="22.7265625" customWidth="1"/>
    <col min="5" max="5" width="28.453125" customWidth="1"/>
    <col min="6" max="6" width="30" customWidth="1"/>
    <col min="7" max="7" width="47" customWidth="1"/>
    <col min="10" max="10" width="12.81640625" customWidth="1"/>
    <col min="12" max="12" width="22.26953125" customWidth="1"/>
    <col min="13" max="13" width="15.453125" customWidth="1"/>
    <col min="14" max="14" width="20.7265625" customWidth="1"/>
    <col min="15" max="15" width="37.26953125" customWidth="1"/>
    <col min="16" max="16" width="14.7265625" customWidth="1"/>
  </cols>
  <sheetData>
    <row r="1" spans="1:8" s="30" customFormat="1" ht="20.25" customHeight="1">
      <c r="A1" s="27"/>
      <c r="B1" s="28" t="s">
        <v>3</v>
      </c>
      <c r="C1" s="28"/>
      <c r="D1" s="28" t="s">
        <v>658</v>
      </c>
      <c r="E1" s="29" t="s">
        <v>418</v>
      </c>
      <c r="F1" s="29" t="s">
        <v>419</v>
      </c>
      <c r="G1" s="28" t="s">
        <v>420</v>
      </c>
      <c r="H1" s="28" t="s">
        <v>421</v>
      </c>
    </row>
    <row r="2" spans="1:8" s="25" customFormat="1" ht="13">
      <c r="A2" s="23"/>
      <c r="B2" s="23"/>
      <c r="C2" s="23"/>
      <c r="D2" s="24"/>
      <c r="E2" s="24"/>
      <c r="F2" s="23"/>
    </row>
    <row r="3" spans="1:8" ht="15.75" customHeight="1">
      <c r="C3" s="12"/>
      <c r="G3" s="1"/>
      <c r="H3" s="1"/>
    </row>
    <row r="4" spans="1:8" s="25" customFormat="1" ht="15.75" customHeight="1">
      <c r="C4" s="24" t="s">
        <v>675</v>
      </c>
      <c r="G4" s="79" t="s">
        <v>428</v>
      </c>
      <c r="H4" s="24" t="s">
        <v>429</v>
      </c>
    </row>
    <row r="5" spans="1:8" ht="13">
      <c r="C5" s="118"/>
      <c r="D5" s="39" t="s">
        <v>230</v>
      </c>
      <c r="E5" t="s">
        <v>232</v>
      </c>
      <c r="F5" s="1" t="s">
        <v>676</v>
      </c>
      <c r="G5" s="1" t="s">
        <v>676</v>
      </c>
      <c r="H5" s="1" t="s">
        <v>430</v>
      </c>
    </row>
    <row r="6" spans="1:8" ht="13">
      <c r="C6" s="118"/>
      <c r="D6" s="39" t="s">
        <v>234</v>
      </c>
      <c r="E6" t="s">
        <v>235</v>
      </c>
      <c r="F6" t="s">
        <v>86</v>
      </c>
      <c r="G6" t="s">
        <v>86</v>
      </c>
      <c r="H6" s="1" t="s">
        <v>430</v>
      </c>
    </row>
    <row r="7" spans="1:8" ht="15.5">
      <c r="C7" s="118"/>
      <c r="D7" t="s">
        <v>111</v>
      </c>
      <c r="E7" t="s">
        <v>112</v>
      </c>
      <c r="F7" s="7" t="s">
        <v>677</v>
      </c>
      <c r="G7" s="7" t="s">
        <v>677</v>
      </c>
      <c r="H7" s="1" t="s">
        <v>430</v>
      </c>
    </row>
    <row r="8" spans="1:8" ht="15.5">
      <c r="C8" s="118"/>
      <c r="D8" t="s">
        <v>238</v>
      </c>
      <c r="E8" t="s">
        <v>112</v>
      </c>
      <c r="F8" s="7" t="s">
        <v>677</v>
      </c>
      <c r="G8" s="7" t="s">
        <v>677</v>
      </c>
      <c r="H8" s="1" t="s">
        <v>430</v>
      </c>
    </row>
    <row r="9" spans="1:8" ht="12.5">
      <c r="C9" s="118"/>
      <c r="D9" t="s">
        <v>239</v>
      </c>
      <c r="E9" t="s">
        <v>232</v>
      </c>
      <c r="F9" s="1" t="s">
        <v>676</v>
      </c>
      <c r="G9" s="1" t="s">
        <v>676</v>
      </c>
      <c r="H9" s="1" t="s">
        <v>430</v>
      </c>
    </row>
    <row r="10" spans="1:8" ht="12.5">
      <c r="C10" s="118"/>
      <c r="D10" t="s">
        <v>242</v>
      </c>
      <c r="E10" t="s">
        <v>235</v>
      </c>
      <c r="F10" t="s">
        <v>86</v>
      </c>
      <c r="G10" t="s">
        <v>86</v>
      </c>
      <c r="H10" s="1" t="s">
        <v>430</v>
      </c>
    </row>
    <row r="11" spans="1:8" ht="15.75" customHeight="1">
      <c r="C11" s="118"/>
      <c r="D11" t="s">
        <v>119</v>
      </c>
      <c r="E11" t="s">
        <v>120</v>
      </c>
      <c r="F11" s="1" t="s">
        <v>676</v>
      </c>
      <c r="G11" s="1" t="s">
        <v>676</v>
      </c>
      <c r="H11" s="1" t="s">
        <v>430</v>
      </c>
    </row>
    <row r="12" spans="1:8" ht="12.5">
      <c r="C12" s="118"/>
      <c r="D12" t="s">
        <v>244</v>
      </c>
      <c r="E12" t="s">
        <v>120</v>
      </c>
      <c r="F12" s="1" t="s">
        <v>676</v>
      </c>
      <c r="G12" s="1" t="s">
        <v>676</v>
      </c>
      <c r="H12" s="1" t="s">
        <v>430</v>
      </c>
    </row>
    <row r="13" spans="1:8" ht="13">
      <c r="A13" s="19"/>
      <c r="C13" s="118"/>
      <c r="D13" t="s">
        <v>123</v>
      </c>
      <c r="E13" t="s">
        <v>124</v>
      </c>
      <c r="F13" s="1" t="s">
        <v>676</v>
      </c>
      <c r="G13" s="1" t="s">
        <v>676</v>
      </c>
      <c r="H13" s="1" t="s">
        <v>430</v>
      </c>
    </row>
    <row r="14" spans="1:8" ht="12.5">
      <c r="C14" s="118"/>
      <c r="D14" t="s">
        <v>245</v>
      </c>
      <c r="E14" t="s">
        <v>124</v>
      </c>
      <c r="F14" s="1" t="s">
        <v>676</v>
      </c>
      <c r="G14" s="1" t="s">
        <v>676</v>
      </c>
      <c r="H14" s="1" t="s">
        <v>430</v>
      </c>
    </row>
    <row r="15" spans="1:8" ht="16.5" customHeight="1">
      <c r="C15" s="118"/>
      <c r="D15" s="1" t="s">
        <v>139</v>
      </c>
      <c r="E15" t="s">
        <v>140</v>
      </c>
      <c r="F15" s="41" t="s">
        <v>141</v>
      </c>
      <c r="G15" s="81" t="s">
        <v>435</v>
      </c>
      <c r="H15" s="1" t="s">
        <v>430</v>
      </c>
    </row>
    <row r="16" spans="1:8" ht="15" customHeight="1">
      <c r="C16" s="118"/>
      <c r="D16" s="1" t="s">
        <v>249</v>
      </c>
      <c r="E16" t="s">
        <v>140</v>
      </c>
      <c r="F16" s="41" t="s">
        <v>141</v>
      </c>
      <c r="G16" s="81" t="s">
        <v>435</v>
      </c>
      <c r="H16" s="1" t="s">
        <v>430</v>
      </c>
    </row>
    <row r="17" spans="3:8" ht="12.5">
      <c r="C17" s="118"/>
      <c r="D17" s="48" t="s">
        <v>146</v>
      </c>
      <c r="E17" s="48" t="s">
        <v>147</v>
      </c>
      <c r="F17" s="56" t="s">
        <v>436</v>
      </c>
      <c r="G17" s="103" t="s">
        <v>525</v>
      </c>
      <c r="H17" s="1" t="s">
        <v>430</v>
      </c>
    </row>
    <row r="18" spans="3:8" ht="12.5">
      <c r="C18" s="118"/>
      <c r="D18" s="48" t="s">
        <v>252</v>
      </c>
      <c r="E18" s="48" t="s">
        <v>147</v>
      </c>
      <c r="F18" s="56" t="s">
        <v>436</v>
      </c>
      <c r="G18" s="103" t="s">
        <v>525</v>
      </c>
      <c r="H18" s="1" t="s">
        <v>430</v>
      </c>
    </row>
    <row r="19" spans="3:8" ht="12.5">
      <c r="C19" s="118"/>
      <c r="D19" s="48" t="s">
        <v>149</v>
      </c>
      <c r="E19" s="48" t="s">
        <v>150</v>
      </c>
      <c r="F19" s="56" t="s">
        <v>438</v>
      </c>
      <c r="G19" s="88" t="s">
        <v>526</v>
      </c>
      <c r="H19" s="1" t="s">
        <v>430</v>
      </c>
    </row>
    <row r="20" spans="3:8" ht="12.5">
      <c r="C20" s="118"/>
      <c r="D20" s="48" t="s">
        <v>254</v>
      </c>
      <c r="E20" s="48" t="s">
        <v>150</v>
      </c>
      <c r="F20" s="56" t="s">
        <v>438</v>
      </c>
      <c r="G20" s="88" t="s">
        <v>526</v>
      </c>
      <c r="H20" s="1" t="s">
        <v>430</v>
      </c>
    </row>
    <row r="21" spans="3:8" ht="12.5">
      <c r="C21" s="118"/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</row>
    <row r="22" spans="3:8" ht="12.5">
      <c r="C22" s="118"/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</row>
    <row r="23" spans="3:8" ht="12.5">
      <c r="C23" s="118"/>
      <c r="D23" s="1" t="s">
        <v>193</v>
      </c>
      <c r="E23" t="s">
        <v>194</v>
      </c>
      <c r="F23" t="s">
        <v>442</v>
      </c>
      <c r="G23" s="55" t="s">
        <v>443</v>
      </c>
      <c r="H23" s="1" t="s">
        <v>430</v>
      </c>
    </row>
    <row r="24" spans="3:8" ht="13" thickBot="1">
      <c r="C24" s="118"/>
      <c r="D24" t="s">
        <v>270</v>
      </c>
      <c r="E24" s="48" t="s">
        <v>194</v>
      </c>
      <c r="F24" t="s">
        <v>442</v>
      </c>
      <c r="G24" s="55" t="s">
        <v>443</v>
      </c>
      <c r="H24" s="1" t="s">
        <v>430</v>
      </c>
    </row>
    <row r="25" spans="3:8" ht="13.5" thickBot="1">
      <c r="C25" s="118"/>
      <c r="D25" t="s">
        <v>162</v>
      </c>
      <c r="E25" t="s">
        <v>163</v>
      </c>
      <c r="F25" t="s">
        <v>678</v>
      </c>
      <c r="G25" s="83" t="s">
        <v>679</v>
      </c>
      <c r="H25" s="1" t="s">
        <v>430</v>
      </c>
    </row>
    <row r="26" spans="3:8" ht="15.75" customHeight="1">
      <c r="C26" s="118"/>
      <c r="D26" t="s">
        <v>261</v>
      </c>
      <c r="E26" t="s">
        <v>163</v>
      </c>
      <c r="F26" t="s">
        <v>678</v>
      </c>
      <c r="G26" s="83" t="s">
        <v>679</v>
      </c>
      <c r="H26" s="1" t="s">
        <v>430</v>
      </c>
    </row>
    <row r="27" spans="3:8" ht="15.75" customHeight="1">
      <c r="C27" s="118"/>
      <c r="D27" s="1" t="s">
        <v>166</v>
      </c>
      <c r="E27" s="1" t="s">
        <v>167</v>
      </c>
      <c r="F27" s="32"/>
      <c r="H27" s="1" t="s">
        <v>515</v>
      </c>
    </row>
    <row r="28" spans="3:8" ht="15.75" customHeight="1">
      <c r="C28" s="118"/>
      <c r="D28" t="s">
        <v>262</v>
      </c>
      <c r="E28" s="1" t="s">
        <v>167</v>
      </c>
      <c r="F28" s="32"/>
      <c r="H28" s="1" t="s">
        <v>515</v>
      </c>
    </row>
    <row r="29" spans="3:8" ht="12.5">
      <c r="D29" s="1" t="s">
        <v>170</v>
      </c>
      <c r="E29" s="1" t="s">
        <v>171</v>
      </c>
      <c r="H29" s="1" t="s">
        <v>515</v>
      </c>
    </row>
    <row r="30" spans="3:8" ht="16" customHeight="1">
      <c r="D30" s="1" t="s">
        <v>263</v>
      </c>
      <c r="E30" s="1" t="s">
        <v>171</v>
      </c>
      <c r="H30" s="1" t="s">
        <v>515</v>
      </c>
    </row>
    <row r="31" spans="3:8" ht="16" customHeight="1">
      <c r="C31" s="12"/>
      <c r="D31" s="1" t="s">
        <v>174</v>
      </c>
      <c r="E31" s="1" t="s">
        <v>175</v>
      </c>
      <c r="H31" s="1" t="s">
        <v>515</v>
      </c>
    </row>
    <row r="32" spans="3:8" ht="16" customHeight="1">
      <c r="C32" s="12"/>
      <c r="D32" s="1" t="s">
        <v>264</v>
      </c>
      <c r="E32" s="1" t="s">
        <v>175</v>
      </c>
      <c r="H32" s="1" t="s">
        <v>515</v>
      </c>
    </row>
    <row r="33" spans="3:8" ht="15.75" customHeight="1">
      <c r="C33" s="12"/>
      <c r="D33" s="1" t="s">
        <v>178</v>
      </c>
      <c r="E33" s="1" t="s">
        <v>179</v>
      </c>
      <c r="H33" s="1" t="s">
        <v>515</v>
      </c>
    </row>
    <row r="34" spans="3:8" ht="16" customHeight="1">
      <c r="C34" s="118"/>
      <c r="D34" s="1" t="s">
        <v>265</v>
      </c>
      <c r="E34" s="1" t="s">
        <v>179</v>
      </c>
      <c r="H34" s="1" t="s">
        <v>515</v>
      </c>
    </row>
    <row r="35" spans="3:8" ht="16" customHeight="1">
      <c r="C35" s="118"/>
      <c r="D35" s="1" t="s">
        <v>182</v>
      </c>
      <c r="E35" s="1" t="s">
        <v>183</v>
      </c>
      <c r="H35" s="1" t="s">
        <v>515</v>
      </c>
    </row>
    <row r="36" spans="3:8" ht="16" customHeight="1">
      <c r="C36" s="118"/>
      <c r="D36" s="1" t="s">
        <v>266</v>
      </c>
      <c r="E36" s="1" t="s">
        <v>183</v>
      </c>
      <c r="F36" s="31"/>
      <c r="H36" s="1" t="s">
        <v>515</v>
      </c>
    </row>
    <row r="37" spans="3:8" ht="16" customHeight="1">
      <c r="C37" s="118"/>
      <c r="D37" s="1" t="s">
        <v>186</v>
      </c>
      <c r="E37" s="1" t="s">
        <v>187</v>
      </c>
      <c r="H37" s="1" t="s">
        <v>515</v>
      </c>
    </row>
    <row r="38" spans="3:8" ht="16" customHeight="1">
      <c r="C38" s="118"/>
      <c r="D38" s="1" t="s">
        <v>267</v>
      </c>
      <c r="E38" s="1" t="s">
        <v>187</v>
      </c>
      <c r="H38" s="1" t="s">
        <v>515</v>
      </c>
    </row>
    <row r="39" spans="3:8" ht="13">
      <c r="C39" s="118"/>
      <c r="D39" s="1" t="s">
        <v>201</v>
      </c>
      <c r="E39" s="48" t="s">
        <v>444</v>
      </c>
      <c r="F39" s="87" t="s">
        <v>445</v>
      </c>
      <c r="G39" s="80" t="s">
        <v>680</v>
      </c>
      <c r="H39" s="1" t="s">
        <v>430</v>
      </c>
    </row>
    <row r="40" spans="3:8" ht="13">
      <c r="C40" s="118"/>
      <c r="D40" t="s">
        <v>272</v>
      </c>
      <c r="E40" s="48" t="s">
        <v>444</v>
      </c>
      <c r="F40" s="87" t="s">
        <v>445</v>
      </c>
      <c r="G40" s="80" t="s">
        <v>680</v>
      </c>
      <c r="H40" s="1" t="s">
        <v>430</v>
      </c>
    </row>
    <row r="41" spans="3:8" ht="16" customHeight="1">
      <c r="C41" s="118"/>
      <c r="D41" t="s">
        <v>224</v>
      </c>
      <c r="E41" t="s">
        <v>225</v>
      </c>
      <c r="F41" t="s">
        <v>541</v>
      </c>
      <c r="G41" s="91" t="s">
        <v>681</v>
      </c>
      <c r="H41" s="1" t="s">
        <v>430</v>
      </c>
    </row>
    <row r="42" spans="3:8" ht="16" customHeight="1" thickBot="1">
      <c r="C42" s="12"/>
      <c r="D42" t="s">
        <v>528</v>
      </c>
      <c r="E42" t="s">
        <v>300</v>
      </c>
      <c r="F42" t="s">
        <v>300</v>
      </c>
      <c r="G42" s="20" t="s">
        <v>300</v>
      </c>
      <c r="H42" s="1" t="s">
        <v>430</v>
      </c>
    </row>
    <row r="43" spans="3:8" ht="16" customHeight="1" thickBot="1">
      <c r="C43" s="12"/>
      <c r="D43" s="20" t="s">
        <v>197</v>
      </c>
      <c r="E43" t="s">
        <v>682</v>
      </c>
      <c r="F43" s="41" t="s">
        <v>141</v>
      </c>
      <c r="G43" s="83" t="s">
        <v>683</v>
      </c>
      <c r="H43" s="1" t="s">
        <v>430</v>
      </c>
    </row>
    <row r="44" spans="3:8" ht="16" customHeight="1">
      <c r="C44" s="12"/>
      <c r="D44" s="20" t="s">
        <v>271</v>
      </c>
      <c r="E44" t="s">
        <v>682</v>
      </c>
      <c r="F44" s="41" t="s">
        <v>141</v>
      </c>
      <c r="G44" s="83" t="s">
        <v>683</v>
      </c>
      <c r="H44" s="1" t="s">
        <v>430</v>
      </c>
    </row>
    <row r="45" spans="3:8" ht="16" customHeight="1">
      <c r="C45" s="12"/>
      <c r="D45" s="39"/>
      <c r="F45" s="41"/>
      <c r="G45" s="108"/>
      <c r="H45" s="1"/>
    </row>
    <row r="46" spans="3:8" ht="12.5"/>
    <row r="47" spans="3:8" s="25" customFormat="1" ht="13">
      <c r="C47" s="24" t="s">
        <v>684</v>
      </c>
      <c r="G47" s="23"/>
    </row>
    <row r="48" spans="3:8" ht="13">
      <c r="D48" s="39" t="s">
        <v>230</v>
      </c>
      <c r="E48" t="s">
        <v>232</v>
      </c>
      <c r="F48" s="1" t="s">
        <v>676</v>
      </c>
      <c r="G48" s="1" t="s">
        <v>676</v>
      </c>
      <c r="H48" s="1" t="s">
        <v>430</v>
      </c>
    </row>
    <row r="49" spans="4:8" ht="13">
      <c r="D49" s="39" t="s">
        <v>234</v>
      </c>
      <c r="E49" t="s">
        <v>235</v>
      </c>
      <c r="F49" t="s">
        <v>86</v>
      </c>
      <c r="G49" t="s">
        <v>86</v>
      </c>
      <c r="H49" s="1" t="s">
        <v>430</v>
      </c>
    </row>
    <row r="50" spans="4:8" ht="15.5">
      <c r="D50" t="s">
        <v>111</v>
      </c>
      <c r="E50" t="s">
        <v>112</v>
      </c>
      <c r="F50" s="7" t="s">
        <v>100</v>
      </c>
      <c r="G50" s="7" t="s">
        <v>100</v>
      </c>
      <c r="H50" s="1" t="s">
        <v>430</v>
      </c>
    </row>
    <row r="51" spans="4:8" ht="15.5">
      <c r="D51" t="s">
        <v>238</v>
      </c>
      <c r="E51" t="s">
        <v>112</v>
      </c>
      <c r="F51" s="7" t="s">
        <v>100</v>
      </c>
      <c r="G51" s="7" t="s">
        <v>100</v>
      </c>
      <c r="H51" s="1" t="s">
        <v>430</v>
      </c>
    </row>
    <row r="52" spans="4:8" ht="12.5">
      <c r="D52" t="s">
        <v>239</v>
      </c>
      <c r="E52" t="s">
        <v>232</v>
      </c>
      <c r="F52" s="1" t="s">
        <v>676</v>
      </c>
      <c r="G52" s="1" t="s">
        <v>676</v>
      </c>
      <c r="H52" s="1" t="s">
        <v>430</v>
      </c>
    </row>
    <row r="53" spans="4:8" ht="12.5">
      <c r="D53" t="s">
        <v>242</v>
      </c>
      <c r="E53" t="s">
        <v>235</v>
      </c>
      <c r="F53" t="s">
        <v>86</v>
      </c>
      <c r="G53" t="s">
        <v>86</v>
      </c>
      <c r="H53" s="1" t="s">
        <v>430</v>
      </c>
    </row>
    <row r="54" spans="4:8" ht="12.5">
      <c r="D54" t="s">
        <v>119</v>
      </c>
      <c r="E54" t="s">
        <v>120</v>
      </c>
      <c r="F54" s="1" t="s">
        <v>676</v>
      </c>
      <c r="G54" s="1" t="s">
        <v>676</v>
      </c>
      <c r="H54" s="1" t="s">
        <v>430</v>
      </c>
    </row>
    <row r="55" spans="4:8" ht="12.5">
      <c r="D55" t="s">
        <v>244</v>
      </c>
      <c r="E55" t="s">
        <v>120</v>
      </c>
      <c r="F55" s="1" t="s">
        <v>676</v>
      </c>
      <c r="G55" s="1" t="s">
        <v>676</v>
      </c>
      <c r="H55" s="1" t="s">
        <v>430</v>
      </c>
    </row>
    <row r="56" spans="4:8" ht="12.5">
      <c r="D56" t="s">
        <v>123</v>
      </c>
      <c r="E56" t="s">
        <v>124</v>
      </c>
      <c r="F56" s="1" t="s">
        <v>676</v>
      </c>
      <c r="G56" s="1" t="s">
        <v>676</v>
      </c>
      <c r="H56" s="1" t="s">
        <v>430</v>
      </c>
    </row>
    <row r="57" spans="4:8" ht="12.5">
      <c r="D57" t="s">
        <v>245</v>
      </c>
      <c r="E57" t="s">
        <v>124</v>
      </c>
      <c r="F57" s="1" t="s">
        <v>676</v>
      </c>
      <c r="G57" s="1" t="s">
        <v>676</v>
      </c>
      <c r="H57" s="1" t="s">
        <v>430</v>
      </c>
    </row>
    <row r="58" spans="4:8" ht="12.5">
      <c r="D58" t="s">
        <v>127</v>
      </c>
      <c r="E58" t="s">
        <v>128</v>
      </c>
      <c r="F58" s="54" t="s">
        <v>685</v>
      </c>
      <c r="G58" s="1" t="s">
        <v>803</v>
      </c>
      <c r="H58" s="1" t="s">
        <v>430</v>
      </c>
    </row>
    <row r="59" spans="4:8" ht="12.5">
      <c r="D59" t="s">
        <v>246</v>
      </c>
      <c r="E59" t="s">
        <v>128</v>
      </c>
      <c r="F59" s="54" t="s">
        <v>685</v>
      </c>
      <c r="G59" s="1" t="s">
        <v>803</v>
      </c>
      <c r="H59" s="1" t="s">
        <v>430</v>
      </c>
    </row>
    <row r="60" spans="4:8" ht="12.5">
      <c r="D60" t="s">
        <v>131</v>
      </c>
      <c r="E60" t="s">
        <v>132</v>
      </c>
      <c r="F60" s="1" t="s">
        <v>451</v>
      </c>
      <c r="G60" s="1" t="s">
        <v>451</v>
      </c>
      <c r="H60" s="1" t="s">
        <v>430</v>
      </c>
    </row>
    <row r="61" spans="4:8" ht="12.5">
      <c r="D61" t="s">
        <v>247</v>
      </c>
      <c r="E61" t="s">
        <v>132</v>
      </c>
      <c r="F61" s="1" t="s">
        <v>451</v>
      </c>
      <c r="G61" s="1" t="s">
        <v>451</v>
      </c>
      <c r="H61" s="1" t="s">
        <v>430</v>
      </c>
    </row>
    <row r="62" spans="4:8" ht="12.5">
      <c r="D62" s="1" t="s">
        <v>139</v>
      </c>
      <c r="E62" t="s">
        <v>140</v>
      </c>
      <c r="F62" s="56" t="s">
        <v>141</v>
      </c>
      <c r="G62" s="81" t="s">
        <v>435</v>
      </c>
      <c r="H62" s="1" t="s">
        <v>430</v>
      </c>
    </row>
    <row r="63" spans="4:8" ht="12.5">
      <c r="D63" s="1" t="s">
        <v>249</v>
      </c>
      <c r="E63" t="s">
        <v>140</v>
      </c>
      <c r="F63" s="56" t="s">
        <v>141</v>
      </c>
      <c r="G63" s="81" t="s">
        <v>435</v>
      </c>
      <c r="H63" s="1" t="s">
        <v>430</v>
      </c>
    </row>
    <row r="64" spans="4:8" ht="12.5">
      <c r="D64" s="48" t="s">
        <v>146</v>
      </c>
      <c r="E64" s="48" t="s">
        <v>147</v>
      </c>
      <c r="F64" s="56" t="s">
        <v>436</v>
      </c>
      <c r="G64" s="103" t="s">
        <v>525</v>
      </c>
      <c r="H64" s="1" t="s">
        <v>430</v>
      </c>
    </row>
    <row r="65" spans="4:8" ht="12.5">
      <c r="D65" s="48" t="s">
        <v>252</v>
      </c>
      <c r="E65" s="48" t="s">
        <v>147</v>
      </c>
      <c r="F65" s="56" t="s">
        <v>436</v>
      </c>
      <c r="G65" s="103" t="s">
        <v>525</v>
      </c>
      <c r="H65" s="1" t="s">
        <v>430</v>
      </c>
    </row>
    <row r="66" spans="4:8" ht="12.5">
      <c r="D66" s="48" t="s">
        <v>149</v>
      </c>
      <c r="E66" s="48" t="s">
        <v>150</v>
      </c>
      <c r="F66" s="56" t="s">
        <v>438</v>
      </c>
      <c r="G66" s="88" t="s">
        <v>526</v>
      </c>
      <c r="H66" s="1" t="s">
        <v>430</v>
      </c>
    </row>
    <row r="67" spans="4:8" ht="12.5">
      <c r="D67" s="48" t="s">
        <v>254</v>
      </c>
      <c r="E67" s="48" t="s">
        <v>150</v>
      </c>
      <c r="F67" s="56" t="s">
        <v>438</v>
      </c>
      <c r="G67" s="88" t="s">
        <v>526</v>
      </c>
      <c r="H67" s="1" t="s">
        <v>430</v>
      </c>
    </row>
    <row r="68" spans="4:8" ht="12.5">
      <c r="D68" s="48" t="s">
        <v>152</v>
      </c>
      <c r="E68" s="48" t="s">
        <v>153</v>
      </c>
      <c r="F68" s="54" t="s">
        <v>440</v>
      </c>
      <c r="G68" s="55" t="s">
        <v>441</v>
      </c>
      <c r="H68" s="1" t="s">
        <v>430</v>
      </c>
    </row>
    <row r="69" spans="4:8" ht="12.5">
      <c r="D69" s="48" t="s">
        <v>256</v>
      </c>
      <c r="E69" s="48" t="s">
        <v>153</v>
      </c>
      <c r="F69" s="54" t="s">
        <v>440</v>
      </c>
      <c r="G69" s="55" t="s">
        <v>441</v>
      </c>
      <c r="H69" s="1" t="s">
        <v>430</v>
      </c>
    </row>
    <row r="70" spans="4:8" ht="12.5">
      <c r="D70" s="1" t="s">
        <v>193</v>
      </c>
      <c r="E70" t="s">
        <v>194</v>
      </c>
      <c r="F70" s="54" t="s">
        <v>442</v>
      </c>
      <c r="G70" s="55" t="s">
        <v>443</v>
      </c>
      <c r="H70" s="1" t="s">
        <v>430</v>
      </c>
    </row>
    <row r="71" spans="4:8" ht="12.5">
      <c r="D71" t="s">
        <v>270</v>
      </c>
      <c r="E71" t="s">
        <v>194</v>
      </c>
      <c r="F71" s="54" t="s">
        <v>442</v>
      </c>
      <c r="G71" s="55" t="s">
        <v>443</v>
      </c>
      <c r="H71" s="1" t="s">
        <v>430</v>
      </c>
    </row>
    <row r="72" spans="4:8" ht="13">
      <c r="D72" t="s">
        <v>302</v>
      </c>
      <c r="E72" t="s">
        <v>303</v>
      </c>
      <c r="F72" s="54" t="s">
        <v>452</v>
      </c>
      <c r="G72" s="91" t="s">
        <v>452</v>
      </c>
      <c r="H72" s="1" t="s">
        <v>430</v>
      </c>
    </row>
    <row r="73" spans="4:8" ht="12.5">
      <c r="H73" s="1"/>
    </row>
    <row r="74" spans="4:8" ht="12.5"/>
    <row r="75" spans="4:8" ht="12.5"/>
    <row r="76" spans="4:8" ht="12.5"/>
    <row r="77" spans="4:8" ht="12.5"/>
    <row r="78" spans="4:8" ht="12.5"/>
    <row r="79" spans="4:8" ht="12.5"/>
    <row r="80" spans="4:8" ht="12.5"/>
    <row r="81" ht="12.5"/>
    <row r="82" ht="12.5"/>
    <row r="83" ht="12.5"/>
    <row r="84" ht="12.5"/>
    <row r="85" ht="12.5"/>
    <row r="86" ht="12.5"/>
    <row r="87" ht="12.5"/>
    <row r="88" ht="12.5"/>
    <row r="89" ht="12.5"/>
    <row r="90" ht="12.5"/>
    <row r="91" ht="12.5"/>
    <row r="92" ht="12.5"/>
    <row r="93" ht="12.5"/>
    <row r="94" ht="12.5"/>
    <row r="95" ht="12.5"/>
    <row r="96" ht="12.5"/>
    <row r="97" ht="12.5"/>
    <row r="98" ht="12.5"/>
    <row r="99" ht="12.5"/>
    <row r="100" ht="12.5"/>
    <row r="101" ht="12.5"/>
    <row r="102" ht="12.5"/>
    <row r="103" ht="12.5"/>
    <row r="104" ht="12.5"/>
    <row r="105" ht="12.5"/>
    <row r="106" ht="12.5"/>
    <row r="107" ht="12.5"/>
    <row r="108" ht="12.5"/>
    <row r="109" ht="12.5"/>
    <row r="110" ht="12.5"/>
    <row r="111" ht="12.5"/>
    <row r="112" ht="12.5"/>
    <row r="113" ht="12.5"/>
    <row r="114" ht="12.5"/>
    <row r="115" ht="12.5"/>
    <row r="116" ht="12.5"/>
    <row r="117" ht="12.5"/>
    <row r="118" ht="12.5"/>
    <row r="119" ht="12.5"/>
    <row r="120" ht="12.5"/>
    <row r="121" ht="12.5"/>
    <row r="122" ht="12.5"/>
    <row r="123" ht="12.5"/>
    <row r="124" ht="12.5"/>
    <row r="125" ht="12.5"/>
    <row r="126" ht="12.5"/>
    <row r="127" ht="12.5"/>
    <row r="128" ht="12.5"/>
    <row r="129" ht="12.5"/>
    <row r="130" ht="12.5"/>
    <row r="131" ht="12.5"/>
    <row r="132" ht="12.5"/>
    <row r="133" ht="12.5"/>
    <row r="134" ht="12.5"/>
    <row r="135" ht="12.5"/>
    <row r="136" ht="12.5"/>
    <row r="137" ht="12.5"/>
    <row r="138" ht="12.5"/>
    <row r="139" ht="12.5"/>
    <row r="140" ht="12.5"/>
    <row r="141" ht="12.5"/>
    <row r="142" ht="12.5"/>
    <row r="143" ht="12.5"/>
    <row r="144" ht="12.5"/>
    <row r="145" ht="12.5"/>
    <row r="146" ht="12.5"/>
    <row r="147" ht="12.5"/>
    <row r="148" ht="12.5"/>
    <row r="149" ht="12.5"/>
    <row r="150" ht="12.5"/>
    <row r="151" ht="12.5"/>
    <row r="152" ht="12.5"/>
    <row r="153" ht="12.5"/>
    <row r="154" ht="12.5"/>
    <row r="155" ht="12.5"/>
    <row r="156" ht="12.5"/>
    <row r="157" ht="12.5"/>
    <row r="158" ht="12.5"/>
    <row r="159" ht="12.5"/>
    <row r="160" ht="12.5"/>
    <row r="161" ht="12.5"/>
    <row r="162" ht="12.5"/>
    <row r="163" ht="12.5"/>
    <row r="164" ht="12.5"/>
    <row r="165" ht="12.5"/>
    <row r="166" ht="12.5"/>
    <row r="167" ht="12.5"/>
    <row r="168" ht="12.5"/>
    <row r="169" ht="12.5"/>
    <row r="170" ht="12.5"/>
    <row r="171" ht="12.5"/>
    <row r="172" ht="12.5"/>
    <row r="173" ht="12.5"/>
    <row r="174" ht="12.5"/>
    <row r="175" ht="12.5"/>
    <row r="176" ht="12.5"/>
    <row r="177" ht="12.5"/>
    <row r="178" ht="12.5"/>
    <row r="179" ht="12.5"/>
    <row r="180" ht="12.5"/>
    <row r="181" ht="12.5"/>
    <row r="182" ht="12.5"/>
    <row r="183" ht="12.5"/>
    <row r="184" ht="12.5"/>
    <row r="185" ht="12.5"/>
    <row r="186" ht="12.5"/>
    <row r="187" ht="12.5"/>
    <row r="188" ht="12.5"/>
    <row r="189" ht="12.5"/>
    <row r="190" ht="12.5"/>
    <row r="191" ht="12.5"/>
    <row r="192" ht="12.5"/>
    <row r="193" ht="12.5"/>
    <row r="194" ht="12.5"/>
    <row r="195" ht="12.5"/>
    <row r="196" ht="12.5"/>
    <row r="197" ht="12.5"/>
    <row r="198" ht="12.5"/>
    <row r="199" ht="12.5"/>
    <row r="200" ht="12.5"/>
    <row r="201" ht="12.5"/>
    <row r="202" ht="12.5"/>
    <row r="203" ht="12.5"/>
    <row r="204" ht="12.5"/>
    <row r="205" ht="12.5"/>
    <row r="206" ht="12.5"/>
    <row r="207" ht="12.5"/>
    <row r="208" ht="12.5"/>
    <row r="209" ht="12.5"/>
    <row r="210" ht="12.5"/>
    <row r="211" ht="12.5"/>
    <row r="212" ht="12.5"/>
    <row r="213" ht="12.5"/>
    <row r="214" ht="12.5"/>
    <row r="215" ht="12.5"/>
    <row r="216" ht="12.5"/>
    <row r="217" ht="12.5"/>
    <row r="218" ht="12.5"/>
    <row r="219" ht="12.5"/>
    <row r="220" ht="12.5"/>
    <row r="221" ht="12.5"/>
    <row r="222" ht="12.5"/>
    <row r="223" ht="12.5"/>
    <row r="224" ht="12.5"/>
    <row r="225" ht="12.5"/>
    <row r="226" ht="12.5"/>
    <row r="227" ht="12.5"/>
    <row r="228" ht="12.5"/>
    <row r="229" ht="12.5"/>
    <row r="230" ht="12.5"/>
    <row r="231" ht="12.5"/>
    <row r="232" ht="12.5"/>
    <row r="233" ht="12.5"/>
    <row r="234" ht="12.5"/>
    <row r="235" ht="12.5"/>
    <row r="236" ht="12.5"/>
    <row r="237" ht="12.5"/>
    <row r="238" ht="12.5"/>
    <row r="239" ht="12.5"/>
    <row r="240" ht="12.5"/>
    <row r="241" ht="12.5"/>
    <row r="242" ht="12.5"/>
    <row r="243" ht="12.5"/>
    <row r="244" ht="12.5"/>
    <row r="245" ht="12.5"/>
    <row r="246" ht="12.5"/>
    <row r="247" ht="12.5"/>
    <row r="248" ht="12.5"/>
    <row r="249" ht="12.5"/>
    <row r="250" ht="12.5"/>
    <row r="251" ht="12.5"/>
    <row r="252" ht="12.5"/>
    <row r="253" ht="12.5"/>
    <row r="254" ht="12.5"/>
    <row r="255" ht="12.5"/>
    <row r="256" ht="12.5"/>
    <row r="257" ht="12.5"/>
    <row r="258" ht="12.5"/>
    <row r="259" ht="12.5"/>
    <row r="260" ht="12.5"/>
    <row r="261" ht="12.5"/>
    <row r="262" ht="12.5"/>
    <row r="263" ht="12.5"/>
    <row r="264" ht="12.5"/>
    <row r="265" ht="12.5"/>
    <row r="266" ht="12.5"/>
    <row r="267" ht="12.5"/>
    <row r="268" ht="12.5"/>
    <row r="269" ht="12.5"/>
    <row r="270" ht="12.5"/>
    <row r="271" ht="12.5"/>
    <row r="272" ht="12.5"/>
    <row r="273" ht="12.5"/>
    <row r="274" ht="12.5"/>
    <row r="275" ht="12.5"/>
    <row r="276" ht="12.5"/>
    <row r="277" ht="12.5"/>
    <row r="278" ht="12.5"/>
    <row r="279" ht="12.5"/>
    <row r="280" ht="12.5"/>
    <row r="281" ht="12.5"/>
    <row r="282" ht="12.5"/>
    <row r="283" ht="12.5"/>
    <row r="284" ht="12.5"/>
    <row r="285" ht="12.5"/>
    <row r="286" ht="12.5"/>
    <row r="287" ht="12.5"/>
    <row r="288" ht="12.5"/>
    <row r="289" ht="12.5"/>
    <row r="290" ht="12.5"/>
    <row r="291" ht="12.5"/>
    <row r="292" ht="12.5"/>
    <row r="293" ht="12.5"/>
    <row r="294" ht="12.5"/>
    <row r="295" ht="12.5"/>
    <row r="296" ht="12.5"/>
    <row r="297" ht="12.5"/>
    <row r="298" ht="12.5"/>
    <row r="299" ht="12.5"/>
    <row r="300" ht="12.5"/>
    <row r="301" ht="12.5"/>
    <row r="302" ht="12.5"/>
    <row r="303" ht="12.5"/>
    <row r="304" ht="12.5"/>
    <row r="305" ht="12.5"/>
    <row r="306" ht="12.5"/>
    <row r="307" ht="12.5"/>
    <row r="308" ht="12.5"/>
    <row r="309" ht="12.5"/>
    <row r="310" ht="12.5"/>
    <row r="311" ht="12.5"/>
    <row r="312" ht="12.5"/>
    <row r="313" ht="12.5"/>
    <row r="314" ht="12.5"/>
    <row r="315" ht="12.5"/>
    <row r="316" ht="12.5"/>
    <row r="317" ht="12.5"/>
    <row r="318" ht="12.5"/>
    <row r="319" ht="12.5"/>
    <row r="320" ht="12.5"/>
    <row r="321" ht="12.5"/>
    <row r="322" ht="12.5"/>
    <row r="323" ht="12.5"/>
    <row r="324" ht="12.5"/>
    <row r="325" ht="12.5"/>
    <row r="326" ht="12.5"/>
    <row r="327" ht="12.5"/>
    <row r="328" ht="12.5"/>
    <row r="329" ht="12.5"/>
    <row r="330" ht="12.5"/>
    <row r="331" ht="12.5"/>
    <row r="332" ht="12.5"/>
    <row r="333" ht="12.5"/>
    <row r="334" ht="12.5"/>
    <row r="335" ht="12.5"/>
    <row r="336" ht="12.5"/>
    <row r="337" ht="12.5"/>
    <row r="338" ht="12.5"/>
    <row r="339" ht="12.5"/>
    <row r="340" ht="12.5"/>
    <row r="341" ht="12.5"/>
    <row r="342" ht="12.5"/>
    <row r="343" ht="12.5"/>
    <row r="344" ht="12.5"/>
    <row r="345" ht="12.5"/>
    <row r="346" ht="12.5"/>
    <row r="347" ht="12.5"/>
    <row r="348" ht="12.5"/>
    <row r="349" ht="12.5"/>
    <row r="350" ht="12.5"/>
    <row r="351" ht="12.5"/>
    <row r="352" ht="12.5"/>
    <row r="353" ht="12.5"/>
    <row r="354" ht="12.5"/>
    <row r="355" ht="12.5"/>
    <row r="356" ht="12.5"/>
    <row r="357" ht="12.5"/>
    <row r="358" ht="12.5"/>
    <row r="359" ht="12.5"/>
    <row r="360" ht="12.5"/>
    <row r="361" ht="12.5"/>
    <row r="362" ht="12.5"/>
    <row r="363" ht="12.5"/>
    <row r="364" ht="12.5"/>
    <row r="365" ht="12.5"/>
    <row r="366" ht="12.5"/>
    <row r="367" ht="12.5"/>
    <row r="368" ht="12.5"/>
    <row r="369" ht="12.5"/>
    <row r="370" ht="12.5"/>
    <row r="371" ht="12.5"/>
    <row r="372" ht="12.5"/>
    <row r="373" ht="12.5"/>
    <row r="374" ht="12.5"/>
    <row r="375" ht="12.5"/>
    <row r="376" ht="12.5"/>
    <row r="377" ht="12.5"/>
    <row r="378" ht="12.5"/>
    <row r="379" ht="12.5"/>
    <row r="380" ht="12.5"/>
    <row r="381" ht="12.5"/>
    <row r="382" ht="12.5"/>
    <row r="383" ht="12.5"/>
    <row r="384" ht="12.5"/>
    <row r="385" ht="12.5"/>
    <row r="386" ht="12.5"/>
    <row r="387" ht="12.5"/>
    <row r="388" ht="12.5"/>
    <row r="389" ht="12.5"/>
    <row r="390" ht="12.5"/>
    <row r="391" ht="12.5"/>
    <row r="392" ht="12.5"/>
    <row r="393" ht="12.5"/>
    <row r="394" ht="12.5"/>
    <row r="395" ht="12.5"/>
    <row r="396" ht="12.5"/>
    <row r="397" ht="12.5"/>
    <row r="398" ht="12.5"/>
    <row r="399" ht="12.5"/>
    <row r="400" ht="12.5"/>
    <row r="401" ht="12.5"/>
    <row r="402" ht="12.5"/>
    <row r="403" ht="12.5"/>
    <row r="404" ht="12.5"/>
    <row r="405" ht="12.5"/>
    <row r="406" ht="12.5"/>
    <row r="407" ht="12.5"/>
    <row r="408" ht="12.5"/>
    <row r="409" ht="12.5"/>
    <row r="410" ht="12.5"/>
    <row r="411" ht="12.5"/>
    <row r="412" ht="12.5"/>
    <row r="413" ht="12.5"/>
    <row r="414" ht="12.5"/>
    <row r="415" ht="12.5"/>
    <row r="416" ht="12.5"/>
    <row r="417" ht="12.5"/>
    <row r="418" ht="12.5"/>
    <row r="419" ht="12.5"/>
    <row r="420" ht="12.5"/>
    <row r="421" ht="12.5"/>
    <row r="422" ht="12.5"/>
    <row r="423" ht="12.5"/>
    <row r="424" ht="12.5"/>
    <row r="425" ht="12.5"/>
    <row r="426" ht="12.5"/>
    <row r="427" ht="12.5"/>
    <row r="428" ht="12.5"/>
    <row r="429" ht="12.5"/>
    <row r="430" ht="12.5"/>
    <row r="431" ht="12.5"/>
    <row r="432" ht="12.5"/>
    <row r="433" ht="12.5"/>
    <row r="434" ht="12.5"/>
    <row r="435" ht="12.5"/>
    <row r="436" ht="12.5"/>
    <row r="437" ht="12.5"/>
    <row r="438" ht="12.5"/>
    <row r="439" ht="12.5"/>
    <row r="440" ht="12.5"/>
    <row r="441" ht="12.5"/>
    <row r="442" ht="12.5"/>
    <row r="443" ht="12.5"/>
    <row r="444" ht="12.5"/>
    <row r="445" ht="12.5"/>
    <row r="446" ht="12.5"/>
  </sheetData>
  <mergeCells count="2">
    <mergeCell ref="C34:C41"/>
    <mergeCell ref="C5:C28"/>
  </mergeCells>
  <conditionalFormatting sqref="G1:H1">
    <cfRule type="cellIs" dxfId="252" priority="25" operator="equal">
      <formula>"TBD"</formula>
    </cfRule>
    <cfRule type="cellIs" dxfId="251" priority="26" operator="equal">
      <formula>"Roadblock"</formula>
    </cfRule>
    <cfRule type="cellIs" dxfId="250" priority="27" operator="equal">
      <formula>"Missing Variable"</formula>
    </cfRule>
    <cfRule type="cellIs" dxfId="249" priority="28" operator="equal">
      <formula>"Missing Value"</formula>
    </cfRule>
    <cfRule type="cellIs" dxfId="248" priority="29" operator="equal">
      <formula>"Incorrect"</formula>
    </cfRule>
    <cfRule type="cellIs" dxfId="247" priority="30" operator="equal">
      <formula>"Pass"</formula>
    </cfRule>
  </conditionalFormatting>
  <conditionalFormatting sqref="H3:H45">
    <cfRule type="cellIs" dxfId="246" priority="7" operator="equal">
      <formula>"TBD"</formula>
    </cfRule>
    <cfRule type="cellIs" dxfId="245" priority="8" operator="equal">
      <formula>"Roadblock"</formula>
    </cfRule>
    <cfRule type="cellIs" dxfId="244" priority="9" operator="equal">
      <formula>"Missing Variable"</formula>
    </cfRule>
    <cfRule type="cellIs" dxfId="243" priority="10" operator="equal">
      <formula>"Missing Value"</formula>
    </cfRule>
    <cfRule type="cellIs" dxfId="242" priority="11" operator="equal">
      <formula>"Incorrect"</formula>
    </cfRule>
    <cfRule type="cellIs" dxfId="241" priority="12" operator="equal">
      <formula>"Pass"</formula>
    </cfRule>
  </conditionalFormatting>
  <conditionalFormatting sqref="H48:H73">
    <cfRule type="cellIs" dxfId="240" priority="1" operator="equal">
      <formula>"TBD"</formula>
    </cfRule>
    <cfRule type="cellIs" dxfId="239" priority="2" operator="equal">
      <formula>"Roadblock"</formula>
    </cfRule>
    <cfRule type="cellIs" dxfId="238" priority="3" operator="equal">
      <formula>"Missing Variable"</formula>
    </cfRule>
    <cfRule type="cellIs" dxfId="237" priority="4" operator="equal">
      <formula>"Missing Value"</formula>
    </cfRule>
    <cfRule type="cellIs" dxfId="236" priority="5" operator="equal">
      <formula>"Incorrect"</formula>
    </cfRule>
    <cfRule type="cellIs" dxfId="235" priority="6" operator="equal">
      <formula>"Pass"</formula>
    </cfRule>
  </conditionalFormatting>
  <dataValidations count="1">
    <dataValidation type="list" allowBlank="1" showInputMessage="1" showErrorMessage="1" sqref="H5:H45 H48:H73" xr:uid="{E0E8A212-D3DF-49BB-B526-C4A477BDC4FE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9F87C9-197E-4530-9C37-A35082DF68A2}">
  <dimension ref="A1:J114"/>
  <sheetViews>
    <sheetView zoomScaleNormal="100" workbookViewId="0">
      <selection activeCell="C94" sqref="C94"/>
    </sheetView>
  </sheetViews>
  <sheetFormatPr defaultColWidth="8.81640625" defaultRowHeight="12.5"/>
  <cols>
    <col min="1" max="1" width="3.453125" customWidth="1"/>
    <col min="2" max="2" width="10.26953125" customWidth="1"/>
    <col min="3" max="3" width="36.81640625" customWidth="1"/>
    <col min="4" max="4" width="17.453125" customWidth="1"/>
    <col min="5" max="5" width="20" customWidth="1"/>
    <col min="6" max="6" width="30.7265625" customWidth="1"/>
    <col min="7" max="7" width="34.7265625" customWidth="1"/>
    <col min="8" max="8" width="15.1796875" customWidth="1"/>
    <col min="9" max="9" width="13.7265625" customWidth="1"/>
  </cols>
  <sheetData>
    <row r="1" spans="1:10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90" t="s">
        <v>686</v>
      </c>
      <c r="H1" s="90" t="s">
        <v>421</v>
      </c>
    </row>
    <row r="2" spans="1:10" s="25" customFormat="1" ht="13">
      <c r="A2" s="23"/>
      <c r="B2" s="23"/>
      <c r="C2" s="23"/>
      <c r="D2" s="24"/>
      <c r="E2" s="24"/>
      <c r="F2" s="23"/>
      <c r="G2" s="23"/>
    </row>
    <row r="3" spans="1:10" ht="15.75" customHeight="1">
      <c r="C3" s="12"/>
    </row>
    <row r="4" spans="1:10" s="25" customFormat="1" ht="15.75" customHeight="1">
      <c r="A4" s="23"/>
      <c r="B4" s="23"/>
      <c r="C4" s="24" t="s">
        <v>687</v>
      </c>
      <c r="D4" s="24"/>
      <c r="E4" s="24"/>
      <c r="F4" s="23"/>
      <c r="G4" s="79" t="s">
        <v>688</v>
      </c>
    </row>
    <row r="5" spans="1:10" ht="13">
      <c r="C5" s="120"/>
      <c r="D5" s="60" t="s">
        <v>230</v>
      </c>
      <c r="E5" s="61" t="s">
        <v>232</v>
      </c>
      <c r="F5" s="62" t="s">
        <v>689</v>
      </c>
      <c r="G5" s="62" t="s">
        <v>689</v>
      </c>
      <c r="H5" s="1" t="s">
        <v>430</v>
      </c>
    </row>
    <row r="6" spans="1:10" ht="13">
      <c r="C6" s="120"/>
      <c r="D6" s="60" t="s">
        <v>234</v>
      </c>
      <c r="E6" s="61" t="s">
        <v>235</v>
      </c>
      <c r="F6" s="62" t="s">
        <v>689</v>
      </c>
      <c r="G6" s="62" t="s">
        <v>689</v>
      </c>
      <c r="H6" s="1" t="s">
        <v>430</v>
      </c>
    </row>
    <row r="7" spans="1:10">
      <c r="C7" s="120"/>
      <c r="D7" s="61" t="s">
        <v>111</v>
      </c>
      <c r="E7" s="61" t="s">
        <v>112</v>
      </c>
      <c r="F7" s="63" t="s">
        <v>690</v>
      </c>
      <c r="G7" s="63" t="s">
        <v>690</v>
      </c>
      <c r="H7" s="1" t="s">
        <v>430</v>
      </c>
    </row>
    <row r="8" spans="1:10">
      <c r="C8" s="120"/>
      <c r="D8" s="61" t="s">
        <v>238</v>
      </c>
      <c r="E8" s="61" t="s">
        <v>112</v>
      </c>
      <c r="F8" s="63" t="s">
        <v>690</v>
      </c>
      <c r="G8" s="63" t="s">
        <v>690</v>
      </c>
      <c r="H8" s="1" t="s">
        <v>430</v>
      </c>
    </row>
    <row r="9" spans="1:10">
      <c r="C9" s="120"/>
      <c r="D9" s="61" t="s">
        <v>239</v>
      </c>
      <c r="E9" s="61" t="s">
        <v>232</v>
      </c>
      <c r="F9" s="62" t="s">
        <v>689</v>
      </c>
      <c r="G9" s="62" t="s">
        <v>689</v>
      </c>
      <c r="H9" s="1" t="s">
        <v>430</v>
      </c>
    </row>
    <row r="10" spans="1:10">
      <c r="C10" s="120"/>
      <c r="D10" s="61" t="s">
        <v>242</v>
      </c>
      <c r="E10" s="61" t="s">
        <v>235</v>
      </c>
      <c r="F10" s="62" t="s">
        <v>689</v>
      </c>
      <c r="G10" s="62" t="s">
        <v>689</v>
      </c>
      <c r="H10" s="1" t="s">
        <v>430</v>
      </c>
    </row>
    <row r="11" spans="1:10">
      <c r="C11" s="120"/>
      <c r="D11" s="61" t="s">
        <v>119</v>
      </c>
      <c r="E11" s="61" t="s">
        <v>120</v>
      </c>
      <c r="F11" s="62" t="s">
        <v>689</v>
      </c>
      <c r="G11" s="62" t="s">
        <v>689</v>
      </c>
      <c r="H11" s="1" t="s">
        <v>430</v>
      </c>
    </row>
    <row r="12" spans="1:10">
      <c r="C12" s="120"/>
      <c r="D12" s="61" t="s">
        <v>244</v>
      </c>
      <c r="E12" s="61" t="s">
        <v>120</v>
      </c>
      <c r="F12" s="62" t="s">
        <v>689</v>
      </c>
      <c r="G12" s="62" t="s">
        <v>689</v>
      </c>
      <c r="H12" s="1" t="s">
        <v>430</v>
      </c>
    </row>
    <row r="13" spans="1:10">
      <c r="C13" s="120"/>
      <c r="D13" s="61" t="s">
        <v>123</v>
      </c>
      <c r="E13" s="61" t="s">
        <v>124</v>
      </c>
      <c r="F13" s="62" t="s">
        <v>689</v>
      </c>
      <c r="G13" s="62" t="s">
        <v>689</v>
      </c>
      <c r="H13" s="1" t="s">
        <v>430</v>
      </c>
    </row>
    <row r="14" spans="1:10">
      <c r="C14" s="120"/>
      <c r="D14" s="61" t="s">
        <v>245</v>
      </c>
      <c r="E14" s="61" t="s">
        <v>124</v>
      </c>
      <c r="F14" s="62" t="s">
        <v>689</v>
      </c>
      <c r="G14" s="62" t="s">
        <v>689</v>
      </c>
      <c r="H14" s="1" t="s">
        <v>430</v>
      </c>
    </row>
    <row r="15" spans="1:10">
      <c r="C15" s="120"/>
      <c r="D15" s="61" t="s">
        <v>139</v>
      </c>
      <c r="E15" s="61" t="s">
        <v>140</v>
      </c>
      <c r="F15" s="64" t="s">
        <v>141</v>
      </c>
      <c r="G15" s="84" t="s">
        <v>435</v>
      </c>
      <c r="H15" s="1" t="s">
        <v>430</v>
      </c>
      <c r="J15" s="41"/>
    </row>
    <row r="16" spans="1:10">
      <c r="C16" s="120"/>
      <c r="D16" s="61" t="s">
        <v>249</v>
      </c>
      <c r="E16" s="61" t="s">
        <v>140</v>
      </c>
      <c r="F16" s="64" t="s">
        <v>141</v>
      </c>
      <c r="G16" s="84" t="s">
        <v>435</v>
      </c>
      <c r="H16" s="1" t="s">
        <v>430</v>
      </c>
      <c r="J16" s="41"/>
    </row>
    <row r="17" spans="1:10">
      <c r="C17" s="120"/>
      <c r="D17" s="61" t="s">
        <v>143</v>
      </c>
      <c r="E17" s="61" t="s">
        <v>144</v>
      </c>
      <c r="F17" s="62" t="s">
        <v>689</v>
      </c>
      <c r="G17" s="62" t="s">
        <v>689</v>
      </c>
      <c r="H17" s="1" t="s">
        <v>430</v>
      </c>
      <c r="J17" s="41"/>
    </row>
    <row r="18" spans="1:10">
      <c r="C18" s="120"/>
      <c r="D18" s="61" t="s">
        <v>250</v>
      </c>
      <c r="E18" s="61" t="s">
        <v>144</v>
      </c>
      <c r="F18" s="62" t="s">
        <v>689</v>
      </c>
      <c r="G18" s="62" t="s">
        <v>689</v>
      </c>
      <c r="H18" s="1" t="s">
        <v>430</v>
      </c>
      <c r="J18" s="41"/>
    </row>
    <row r="19" spans="1:10">
      <c r="C19" s="120"/>
      <c r="D19" s="48" t="s">
        <v>146</v>
      </c>
      <c r="E19" s="48" t="s">
        <v>147</v>
      </c>
      <c r="F19" s="56" t="s">
        <v>436</v>
      </c>
      <c r="G19" s="84" t="s">
        <v>437</v>
      </c>
      <c r="H19" s="1" t="s">
        <v>430</v>
      </c>
      <c r="J19" s="41"/>
    </row>
    <row r="20" spans="1:10">
      <c r="C20" s="120"/>
      <c r="D20" s="48" t="s">
        <v>252</v>
      </c>
      <c r="E20" s="48" t="s">
        <v>147</v>
      </c>
      <c r="F20" s="56" t="s">
        <v>436</v>
      </c>
      <c r="G20" s="84" t="s">
        <v>437</v>
      </c>
      <c r="H20" s="1" t="s">
        <v>430</v>
      </c>
      <c r="J20" s="41"/>
    </row>
    <row r="21" spans="1:10">
      <c r="C21" s="120"/>
      <c r="D21" s="48" t="s">
        <v>149</v>
      </c>
      <c r="E21" s="48" t="s">
        <v>150</v>
      </c>
      <c r="F21" s="56" t="s">
        <v>438</v>
      </c>
      <c r="G21" t="s">
        <v>526</v>
      </c>
      <c r="H21" s="1" t="s">
        <v>430</v>
      </c>
      <c r="J21" s="41"/>
    </row>
    <row r="22" spans="1:10">
      <c r="C22" s="120"/>
      <c r="D22" s="48" t="s">
        <v>254</v>
      </c>
      <c r="E22" s="48" t="s">
        <v>150</v>
      </c>
      <c r="F22" s="56" t="s">
        <v>438</v>
      </c>
      <c r="G22" t="s">
        <v>526</v>
      </c>
      <c r="H22" s="1" t="s">
        <v>430</v>
      </c>
      <c r="J22" s="41"/>
    </row>
    <row r="23" spans="1:10">
      <c r="C23" s="120"/>
      <c r="D23" s="48" t="s">
        <v>152</v>
      </c>
      <c r="E23" s="48" t="s">
        <v>153</v>
      </c>
      <c r="F23" s="54" t="s">
        <v>440</v>
      </c>
      <c r="G23" t="s">
        <v>441</v>
      </c>
      <c r="H23" s="1" t="s">
        <v>430</v>
      </c>
    </row>
    <row r="24" spans="1:10">
      <c r="C24" s="120"/>
      <c r="D24" s="48" t="s">
        <v>256</v>
      </c>
      <c r="E24" s="48" t="s">
        <v>153</v>
      </c>
      <c r="F24" s="54" t="s">
        <v>440</v>
      </c>
      <c r="G24" t="s">
        <v>441</v>
      </c>
      <c r="H24" s="1" t="s">
        <v>430</v>
      </c>
    </row>
    <row r="25" spans="1:10">
      <c r="C25" s="120"/>
      <c r="D25" s="1" t="s">
        <v>193</v>
      </c>
      <c r="E25" t="s">
        <v>194</v>
      </c>
      <c r="F25" t="s">
        <v>442</v>
      </c>
      <c r="G25" t="s">
        <v>443</v>
      </c>
      <c r="H25" s="1" t="s">
        <v>430</v>
      </c>
    </row>
    <row r="26" spans="1:10">
      <c r="C26" s="120"/>
      <c r="D26" t="s">
        <v>270</v>
      </c>
      <c r="E26" s="48" t="s">
        <v>194</v>
      </c>
      <c r="F26" t="s">
        <v>442</v>
      </c>
      <c r="G26" t="s">
        <v>443</v>
      </c>
      <c r="H26" s="1" t="s">
        <v>430</v>
      </c>
    </row>
    <row r="27" spans="1:10">
      <c r="D27" s="48" t="s">
        <v>353</v>
      </c>
      <c r="E27" s="48" t="s">
        <v>596</v>
      </c>
      <c r="F27" t="s">
        <v>597</v>
      </c>
      <c r="H27" s="1" t="s">
        <v>515</v>
      </c>
    </row>
    <row r="29" spans="1:10" s="25" customFormat="1" ht="15.75" customHeight="1">
      <c r="A29" s="23"/>
      <c r="B29" s="23"/>
      <c r="C29" s="24" t="s">
        <v>691</v>
      </c>
      <c r="D29" s="24"/>
      <c r="E29" s="24"/>
      <c r="F29" s="23"/>
      <c r="G29" s="23"/>
    </row>
    <row r="30" spans="1:10" ht="13">
      <c r="C30" s="115"/>
      <c r="D30" s="39" t="s">
        <v>230</v>
      </c>
      <c r="E30" t="s">
        <v>232</v>
      </c>
      <c r="F30" s="62" t="s">
        <v>689</v>
      </c>
    </row>
    <row r="31" spans="1:10" ht="13">
      <c r="C31" s="115"/>
      <c r="D31" s="39" t="s">
        <v>234</v>
      </c>
      <c r="E31" t="s">
        <v>235</v>
      </c>
      <c r="F31" s="62" t="s">
        <v>692</v>
      </c>
    </row>
    <row r="32" spans="1:10">
      <c r="C32" s="115"/>
      <c r="D32" t="s">
        <v>111</v>
      </c>
      <c r="E32" t="s">
        <v>112</v>
      </c>
      <c r="F32" s="63" t="s">
        <v>693</v>
      </c>
    </row>
    <row r="33" spans="3:8">
      <c r="C33" s="115"/>
      <c r="D33" t="s">
        <v>238</v>
      </c>
      <c r="E33" t="s">
        <v>112</v>
      </c>
      <c r="F33" s="63" t="s">
        <v>693</v>
      </c>
      <c r="G33" t="s">
        <v>694</v>
      </c>
      <c r="H33" t="s">
        <v>695</v>
      </c>
    </row>
    <row r="34" spans="3:8">
      <c r="C34" s="115"/>
      <c r="D34" t="s">
        <v>239</v>
      </c>
      <c r="E34" t="s">
        <v>232</v>
      </c>
      <c r="F34" s="62" t="s">
        <v>689</v>
      </c>
    </row>
    <row r="35" spans="3:8">
      <c r="C35" s="115"/>
      <c r="D35" t="s">
        <v>242</v>
      </c>
      <c r="E35" t="s">
        <v>235</v>
      </c>
      <c r="F35" s="62" t="s">
        <v>692</v>
      </c>
    </row>
    <row r="36" spans="3:8">
      <c r="C36" s="115"/>
      <c r="D36" t="s">
        <v>119</v>
      </c>
      <c r="E36" t="s">
        <v>120</v>
      </c>
      <c r="F36" s="62" t="s">
        <v>689</v>
      </c>
    </row>
    <row r="37" spans="3:8">
      <c r="C37" s="115"/>
      <c r="D37" t="s">
        <v>244</v>
      </c>
      <c r="E37" t="s">
        <v>120</v>
      </c>
      <c r="F37" s="62" t="s">
        <v>689</v>
      </c>
    </row>
    <row r="38" spans="3:8">
      <c r="C38" s="115"/>
      <c r="D38" t="s">
        <v>123</v>
      </c>
      <c r="E38" t="s">
        <v>124</v>
      </c>
      <c r="F38" s="62" t="s">
        <v>689</v>
      </c>
    </row>
    <row r="39" spans="3:8">
      <c r="C39" s="115"/>
      <c r="D39" t="s">
        <v>245</v>
      </c>
      <c r="E39" t="s">
        <v>124</v>
      </c>
      <c r="F39" s="62" t="s">
        <v>689</v>
      </c>
    </row>
    <row r="40" spans="3:8">
      <c r="C40" s="115"/>
      <c r="D40" t="s">
        <v>127</v>
      </c>
      <c r="E40" t="s">
        <v>128</v>
      </c>
      <c r="F40" s="65" t="s">
        <v>696</v>
      </c>
    </row>
    <row r="41" spans="3:8">
      <c r="C41" s="115"/>
      <c r="D41" t="s">
        <v>246</v>
      </c>
      <c r="E41" t="s">
        <v>128</v>
      </c>
      <c r="F41" s="65" t="s">
        <v>696</v>
      </c>
    </row>
    <row r="42" spans="3:8">
      <c r="C42" s="115"/>
      <c r="D42" t="s">
        <v>131</v>
      </c>
      <c r="E42" t="s">
        <v>132</v>
      </c>
      <c r="F42" s="62" t="s">
        <v>689</v>
      </c>
    </row>
    <row r="43" spans="3:8">
      <c r="C43" s="115"/>
      <c r="D43" t="s">
        <v>247</v>
      </c>
      <c r="E43" t="s">
        <v>132</v>
      </c>
      <c r="F43" s="62" t="s">
        <v>689</v>
      </c>
    </row>
    <row r="44" spans="3:8">
      <c r="C44" s="115"/>
      <c r="D44" s="1" t="s">
        <v>139</v>
      </c>
      <c r="E44" t="s">
        <v>140</v>
      </c>
      <c r="F44" s="41" t="s">
        <v>141</v>
      </c>
    </row>
    <row r="45" spans="3:8">
      <c r="C45" s="115"/>
      <c r="D45" s="1" t="s">
        <v>249</v>
      </c>
      <c r="E45" t="s">
        <v>140</v>
      </c>
      <c r="F45" s="41" t="s">
        <v>141</v>
      </c>
    </row>
    <row r="46" spans="3:8">
      <c r="C46" s="26"/>
      <c r="D46" s="1" t="s">
        <v>143</v>
      </c>
      <c r="E46" t="s">
        <v>144</v>
      </c>
      <c r="F46" s="62" t="s">
        <v>689</v>
      </c>
    </row>
    <row r="47" spans="3:8">
      <c r="C47" s="26"/>
      <c r="D47" s="1" t="s">
        <v>250</v>
      </c>
      <c r="E47" t="s">
        <v>144</v>
      </c>
      <c r="F47" s="62" t="s">
        <v>689</v>
      </c>
    </row>
    <row r="48" spans="3:8">
      <c r="D48" s="48" t="s">
        <v>146</v>
      </c>
      <c r="E48" s="48" t="s">
        <v>147</v>
      </c>
      <c r="F48" s="56" t="s">
        <v>436</v>
      </c>
    </row>
    <row r="49" spans="1:7">
      <c r="D49" s="48" t="s">
        <v>252</v>
      </c>
      <c r="E49" s="48" t="s">
        <v>147</v>
      </c>
      <c r="F49" s="56" t="s">
        <v>436</v>
      </c>
    </row>
    <row r="50" spans="1:7">
      <c r="D50" s="48" t="s">
        <v>149</v>
      </c>
      <c r="E50" s="48" t="s">
        <v>150</v>
      </c>
      <c r="F50" s="56" t="s">
        <v>438</v>
      </c>
    </row>
    <row r="51" spans="1:7">
      <c r="D51" s="48" t="s">
        <v>254</v>
      </c>
      <c r="E51" s="48" t="s">
        <v>150</v>
      </c>
      <c r="F51" s="56" t="s">
        <v>438</v>
      </c>
    </row>
    <row r="52" spans="1:7">
      <c r="D52" s="48" t="s">
        <v>152</v>
      </c>
      <c r="E52" s="48" t="s">
        <v>153</v>
      </c>
      <c r="F52" s="54" t="s">
        <v>440</v>
      </c>
    </row>
    <row r="53" spans="1:7">
      <c r="D53" s="48" t="s">
        <v>256</v>
      </c>
      <c r="E53" s="48" t="s">
        <v>153</v>
      </c>
      <c r="F53" s="54" t="s">
        <v>440</v>
      </c>
    </row>
    <row r="54" spans="1:7" ht="14.5">
      <c r="D54" s="1" t="s">
        <v>190</v>
      </c>
      <c r="E54" s="68" t="s">
        <v>191</v>
      </c>
      <c r="F54" s="55" t="s">
        <v>632</v>
      </c>
    </row>
    <row r="55" spans="1:7" ht="14.5">
      <c r="D55" s="1" t="s">
        <v>190</v>
      </c>
      <c r="E55" s="68" t="s">
        <v>191</v>
      </c>
      <c r="F55" s="55" t="s">
        <v>632</v>
      </c>
    </row>
    <row r="56" spans="1:7">
      <c r="D56" s="1" t="s">
        <v>193</v>
      </c>
      <c r="E56" t="s">
        <v>194</v>
      </c>
      <c r="F56" t="s">
        <v>442</v>
      </c>
    </row>
    <row r="57" spans="1:7">
      <c r="D57" t="s">
        <v>270</v>
      </c>
      <c r="E57" s="48" t="s">
        <v>194</v>
      </c>
      <c r="F57" t="s">
        <v>442</v>
      </c>
    </row>
    <row r="58" spans="1:7">
      <c r="D58" t="s">
        <v>302</v>
      </c>
      <c r="E58" t="s">
        <v>303</v>
      </c>
      <c r="F58" t="s">
        <v>452</v>
      </c>
    </row>
    <row r="59" spans="1:7">
      <c r="D59" t="s">
        <v>358</v>
      </c>
      <c r="E59" s="48" t="s">
        <v>635</v>
      </c>
      <c r="F59" t="s">
        <v>636</v>
      </c>
    </row>
    <row r="60" spans="1:7">
      <c r="E60" s="48"/>
    </row>
    <row r="61" spans="1:7" s="25" customFormat="1" ht="12" customHeight="1">
      <c r="A61" s="23"/>
      <c r="B61" s="23"/>
      <c r="C61" s="24" t="s">
        <v>691</v>
      </c>
      <c r="D61" s="24"/>
      <c r="E61" s="24"/>
      <c r="F61" s="23"/>
      <c r="G61" s="23"/>
    </row>
    <row r="62" spans="1:7" ht="13">
      <c r="C62" s="115"/>
      <c r="D62" s="39" t="s">
        <v>230</v>
      </c>
      <c r="E62" t="s">
        <v>232</v>
      </c>
      <c r="F62" s="62" t="s">
        <v>689</v>
      </c>
    </row>
    <row r="63" spans="1:7" ht="13">
      <c r="C63" s="115"/>
      <c r="D63" s="39" t="s">
        <v>234</v>
      </c>
      <c r="E63" t="s">
        <v>235</v>
      </c>
      <c r="F63" s="65" t="s">
        <v>692</v>
      </c>
    </row>
    <row r="64" spans="1:7">
      <c r="C64" s="115"/>
      <c r="D64" t="s">
        <v>111</v>
      </c>
      <c r="E64" t="s">
        <v>112</v>
      </c>
      <c r="F64" s="66" t="s">
        <v>693</v>
      </c>
    </row>
    <row r="65" spans="3:6">
      <c r="C65" s="115"/>
      <c r="D65" t="s">
        <v>238</v>
      </c>
      <c r="E65" t="s">
        <v>112</v>
      </c>
      <c r="F65" s="66" t="s">
        <v>693</v>
      </c>
    </row>
    <row r="66" spans="3:6">
      <c r="C66" s="115"/>
      <c r="D66" t="s">
        <v>239</v>
      </c>
      <c r="E66" t="s">
        <v>232</v>
      </c>
      <c r="F66" s="62" t="s">
        <v>689</v>
      </c>
    </row>
    <row r="67" spans="3:6">
      <c r="C67" s="115"/>
      <c r="D67" t="s">
        <v>242</v>
      </c>
      <c r="E67" t="s">
        <v>235</v>
      </c>
      <c r="F67" s="65" t="s">
        <v>692</v>
      </c>
    </row>
    <row r="68" spans="3:6">
      <c r="C68" s="115"/>
      <c r="D68" t="s">
        <v>119</v>
      </c>
      <c r="E68" t="s">
        <v>120</v>
      </c>
      <c r="F68" s="62" t="s">
        <v>689</v>
      </c>
    </row>
    <row r="69" spans="3:6">
      <c r="C69" s="115"/>
      <c r="D69" t="s">
        <v>244</v>
      </c>
      <c r="E69" t="s">
        <v>120</v>
      </c>
      <c r="F69" s="62" t="s">
        <v>689</v>
      </c>
    </row>
    <row r="70" spans="3:6">
      <c r="C70" s="115"/>
      <c r="D70" t="s">
        <v>123</v>
      </c>
      <c r="E70" t="s">
        <v>124</v>
      </c>
      <c r="F70" s="62" t="s">
        <v>689</v>
      </c>
    </row>
    <row r="71" spans="3:6">
      <c r="C71" s="115"/>
      <c r="D71" t="s">
        <v>245</v>
      </c>
      <c r="E71" t="s">
        <v>124</v>
      </c>
      <c r="F71" s="62" t="s">
        <v>689</v>
      </c>
    </row>
    <row r="72" spans="3:6">
      <c r="C72" s="115"/>
      <c r="D72" t="s">
        <v>127</v>
      </c>
      <c r="E72" t="s">
        <v>128</v>
      </c>
      <c r="F72" s="65" t="s">
        <v>697</v>
      </c>
    </row>
    <row r="73" spans="3:6">
      <c r="C73" s="115"/>
      <c r="D73" t="s">
        <v>246</v>
      </c>
      <c r="E73" t="s">
        <v>128</v>
      </c>
      <c r="F73" s="65" t="s">
        <v>697</v>
      </c>
    </row>
    <row r="74" spans="3:6">
      <c r="C74" s="115"/>
      <c r="D74" t="s">
        <v>131</v>
      </c>
      <c r="E74" t="s">
        <v>132</v>
      </c>
      <c r="F74" s="62" t="s">
        <v>689</v>
      </c>
    </row>
    <row r="75" spans="3:6">
      <c r="C75" s="115"/>
      <c r="D75" t="s">
        <v>247</v>
      </c>
      <c r="E75" t="s">
        <v>132</v>
      </c>
      <c r="F75" s="62" t="s">
        <v>689</v>
      </c>
    </row>
    <row r="76" spans="3:6">
      <c r="C76" s="115"/>
      <c r="D76" s="1" t="s">
        <v>139</v>
      </c>
      <c r="E76" t="s">
        <v>140</v>
      </c>
      <c r="F76" s="41" t="s">
        <v>141</v>
      </c>
    </row>
    <row r="77" spans="3:6">
      <c r="C77" s="115"/>
      <c r="D77" s="1" t="s">
        <v>249</v>
      </c>
      <c r="E77" t="s">
        <v>140</v>
      </c>
      <c r="F77" s="41" t="s">
        <v>141</v>
      </c>
    </row>
    <row r="78" spans="3:6">
      <c r="C78" s="26"/>
      <c r="D78" s="1" t="s">
        <v>143</v>
      </c>
      <c r="E78" t="s">
        <v>144</v>
      </c>
      <c r="F78" s="62" t="s">
        <v>689</v>
      </c>
    </row>
    <row r="79" spans="3:6">
      <c r="C79" s="26"/>
      <c r="D79" s="1" t="s">
        <v>250</v>
      </c>
      <c r="E79" t="s">
        <v>144</v>
      </c>
      <c r="F79" s="62" t="s">
        <v>689</v>
      </c>
    </row>
    <row r="80" spans="3:6">
      <c r="C80" s="26"/>
      <c r="D80" s="48" t="s">
        <v>146</v>
      </c>
      <c r="E80" s="48" t="s">
        <v>147</v>
      </c>
      <c r="F80" s="56" t="s">
        <v>436</v>
      </c>
    </row>
    <row r="81" spans="3:6">
      <c r="C81" s="26"/>
      <c r="D81" s="48" t="s">
        <v>252</v>
      </c>
      <c r="E81" s="48" t="s">
        <v>147</v>
      </c>
      <c r="F81" s="56" t="s">
        <v>436</v>
      </c>
    </row>
    <row r="82" spans="3:6">
      <c r="C82" s="26"/>
      <c r="D82" s="48" t="s">
        <v>149</v>
      </c>
      <c r="E82" s="48" t="s">
        <v>150</v>
      </c>
      <c r="F82" s="56" t="s">
        <v>438</v>
      </c>
    </row>
    <row r="83" spans="3:6">
      <c r="C83" s="26"/>
      <c r="D83" s="48" t="s">
        <v>254</v>
      </c>
      <c r="E83" s="48" t="s">
        <v>150</v>
      </c>
      <c r="F83" s="56" t="s">
        <v>438</v>
      </c>
    </row>
    <row r="84" spans="3:6">
      <c r="D84" s="48" t="s">
        <v>152</v>
      </c>
      <c r="E84" s="48" t="s">
        <v>153</v>
      </c>
      <c r="F84" s="54" t="s">
        <v>440</v>
      </c>
    </row>
    <row r="85" spans="3:6">
      <c r="D85" s="48" t="s">
        <v>256</v>
      </c>
      <c r="E85" s="48" t="s">
        <v>153</v>
      </c>
      <c r="F85" s="54" t="s">
        <v>440</v>
      </c>
    </row>
    <row r="86" spans="3:6">
      <c r="D86" s="1" t="s">
        <v>193</v>
      </c>
      <c r="E86" t="s">
        <v>194</v>
      </c>
      <c r="F86" t="s">
        <v>442</v>
      </c>
    </row>
    <row r="87" spans="3:6">
      <c r="D87" t="s">
        <v>270</v>
      </c>
      <c r="E87" s="48" t="s">
        <v>194</v>
      </c>
      <c r="F87" t="s">
        <v>442</v>
      </c>
    </row>
    <row r="88" spans="3:6">
      <c r="D88" t="s">
        <v>302</v>
      </c>
      <c r="E88" t="s">
        <v>303</v>
      </c>
      <c r="F88" t="s">
        <v>452</v>
      </c>
    </row>
    <row r="89" spans="3:6">
      <c r="D89" s="48" t="s">
        <v>356</v>
      </c>
      <c r="E89" s="48" t="s">
        <v>627</v>
      </c>
      <c r="F89" t="s">
        <v>628</v>
      </c>
    </row>
    <row r="91" spans="3:6" ht="13">
      <c r="D91" s="39"/>
      <c r="F91" s="65"/>
    </row>
    <row r="92" spans="3:6" ht="13">
      <c r="D92" s="39"/>
      <c r="F92" s="65"/>
    </row>
    <row r="93" spans="3:6">
      <c r="F93" s="66"/>
    </row>
    <row r="94" spans="3:6">
      <c r="F94" s="66"/>
    </row>
    <row r="95" spans="3:6">
      <c r="F95" s="65"/>
    </row>
    <row r="96" spans="3:6">
      <c r="F96" s="65"/>
    </row>
    <row r="97" spans="4:6">
      <c r="F97" s="65"/>
    </row>
    <row r="98" spans="4:6">
      <c r="F98" s="65"/>
    </row>
    <row r="99" spans="4:6">
      <c r="F99" s="65"/>
    </row>
    <row r="100" spans="4:6">
      <c r="F100" s="65"/>
    </row>
    <row r="101" spans="4:6">
      <c r="F101" s="65"/>
    </row>
    <row r="102" spans="4:6">
      <c r="F102" s="65"/>
    </row>
    <row r="105" spans="4:6">
      <c r="D105" s="1"/>
      <c r="F105" s="41"/>
    </row>
    <row r="106" spans="4:6">
      <c r="D106" s="1"/>
      <c r="F106" s="41"/>
    </row>
    <row r="107" spans="4:6">
      <c r="D107" s="48"/>
      <c r="E107" s="48"/>
      <c r="F107" s="56"/>
    </row>
    <row r="108" spans="4:6">
      <c r="D108" s="48"/>
      <c r="E108" s="48"/>
      <c r="F108" s="56"/>
    </row>
    <row r="109" spans="4:6">
      <c r="D109" s="48"/>
      <c r="E109" s="48"/>
      <c r="F109" s="56"/>
    </row>
    <row r="110" spans="4:6">
      <c r="D110" s="48"/>
      <c r="E110" s="48"/>
      <c r="F110" s="56"/>
    </row>
    <row r="111" spans="4:6">
      <c r="D111" s="48"/>
      <c r="E111" s="48"/>
      <c r="F111" s="54"/>
    </row>
    <row r="112" spans="4:6">
      <c r="D112" s="48"/>
      <c r="E112" s="48"/>
      <c r="F112" s="54"/>
    </row>
    <row r="113" spans="4:5">
      <c r="D113" s="1"/>
    </row>
    <row r="114" spans="4:5">
      <c r="E114" s="48"/>
    </row>
  </sheetData>
  <mergeCells count="3">
    <mergeCell ref="C30:C45"/>
    <mergeCell ref="C5:C26"/>
    <mergeCell ref="C62:C77"/>
  </mergeCells>
  <conditionalFormatting sqref="H1">
    <cfRule type="containsText" dxfId="234" priority="21" operator="containsText" text="pass">
      <formula>NOT(ISERROR(SEARCH(("pass"),(H1))))</formula>
    </cfRule>
    <cfRule type="containsText" dxfId="233" priority="22" operator="containsText" text="missing">
      <formula>NOT(ISERROR(SEARCH(("missing"),(H1))))</formula>
    </cfRule>
    <cfRule type="containsText" dxfId="232" priority="23" operator="containsText" text="incorrect">
      <formula>NOT(ISERROR(SEARCH(("incorrect"),(H1))))</formula>
    </cfRule>
    <cfRule type="containsText" dxfId="231" priority="24" operator="containsText" text="roadblock">
      <formula>NOT(ISERROR(SEARCH(("roadblock"),(H1))))</formula>
    </cfRule>
    <cfRule type="containsText" dxfId="230" priority="25" operator="containsText" text="tbd">
      <formula>NOT(ISERROR(SEARCH(("tbd"),(H1))))</formula>
    </cfRule>
    <cfRule type="beginsWith" dxfId="229" priority="26" operator="beginsWith" text="FIXED">
      <formula>LEFT((H1),LEN("FIXED"))=("FIXED")</formula>
    </cfRule>
  </conditionalFormatting>
  <conditionalFormatting sqref="H5:H27">
    <cfRule type="cellIs" dxfId="228" priority="1" operator="equal">
      <formula>"TBD"</formula>
    </cfRule>
    <cfRule type="cellIs" dxfId="227" priority="2" operator="equal">
      <formula>"Roadblock"</formula>
    </cfRule>
    <cfRule type="cellIs" dxfId="226" priority="3" operator="equal">
      <formula>"Missing Variable"</formula>
    </cfRule>
    <cfRule type="cellIs" dxfId="225" priority="4" operator="equal">
      <formula>"Missing Value"</formula>
    </cfRule>
    <cfRule type="cellIs" dxfId="224" priority="5" operator="equal">
      <formula>"Incorrect"</formula>
    </cfRule>
    <cfRule type="cellIs" dxfId="223" priority="6" operator="equal">
      <formula>"Pass"</formula>
    </cfRule>
  </conditionalFormatting>
  <conditionalFormatting sqref="I1">
    <cfRule type="containsText" dxfId="222" priority="19" operator="containsText" text="DEV">
      <formula>NOT(ISERROR(SEARCH(("DEV"),(I1))))</formula>
    </cfRule>
    <cfRule type="containsText" dxfId="221" priority="20" operator="containsText" text="GA4">
      <formula>NOT(ISERROR(SEARCH(("GA4"),(I1))))</formula>
    </cfRule>
  </conditionalFormatting>
  <conditionalFormatting sqref="I2">
    <cfRule type="containsText" dxfId="220" priority="18" operator="containsText" text="roadblock">
      <formula>NOT(ISERROR(SEARCH(("roadblock"),(I2))))</formula>
    </cfRule>
  </conditionalFormatting>
  <conditionalFormatting sqref="I4">
    <cfRule type="containsText" dxfId="219" priority="17" operator="containsText" text="roadblock">
      <formula>NOT(ISERROR(SEARCH(("roadblock"),(I4))))</formula>
    </cfRule>
  </conditionalFormatting>
  <conditionalFormatting sqref="I29">
    <cfRule type="containsText" dxfId="218" priority="16" operator="containsText" text="roadblock">
      <formula>NOT(ISERROR(SEARCH(("roadblock"),(I29))))</formula>
    </cfRule>
  </conditionalFormatting>
  <conditionalFormatting sqref="I61">
    <cfRule type="containsText" dxfId="217" priority="14" operator="containsText" text="roadblock">
      <formula>NOT(ISERROR(SEARCH(("roadblock"),(I61))))</formula>
    </cfRule>
  </conditionalFormatting>
  <dataValidations count="1">
    <dataValidation type="list" allowBlank="1" showInputMessage="1" showErrorMessage="1" sqref="H5:H27" xr:uid="{149A144F-8394-490C-B99B-FD2724471B43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099D3-BAC0-4C18-817F-C404C8FDF46A}">
  <sheetPr>
    <tabColor rgb="FFFFFFFF"/>
  </sheetPr>
  <dimension ref="A1:K160"/>
  <sheetViews>
    <sheetView topLeftCell="A133" zoomScale="80" zoomScaleNormal="80" workbookViewId="0">
      <selection activeCell="I159" sqref="I159"/>
    </sheetView>
  </sheetViews>
  <sheetFormatPr defaultRowHeight="12.5"/>
  <cols>
    <col min="1" max="1" width="3" customWidth="1"/>
    <col min="3" max="3" width="34.7265625" customWidth="1"/>
    <col min="4" max="4" width="16.7265625" customWidth="1"/>
    <col min="5" max="5" width="20.26953125" customWidth="1"/>
    <col min="6" max="6" width="53.81640625" customWidth="1"/>
    <col min="7" max="7" width="48" customWidth="1"/>
    <col min="8" max="8" width="20.1796875" customWidth="1"/>
    <col min="9" max="9" width="18.7265625" customWidth="1"/>
    <col min="10" max="10" width="17.54296875" customWidth="1"/>
  </cols>
  <sheetData>
    <row r="1" spans="1:11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28" t="s">
        <v>423</v>
      </c>
      <c r="H1" s="29" t="s">
        <v>421</v>
      </c>
      <c r="I1" s="29" t="s">
        <v>424</v>
      </c>
      <c r="J1" s="29" t="s">
        <v>425</v>
      </c>
    </row>
    <row r="2" spans="1:11" s="25" customFormat="1" ht="13">
      <c r="A2" s="23"/>
      <c r="B2" s="23"/>
      <c r="C2" s="23"/>
      <c r="D2" s="24"/>
      <c r="E2" s="24"/>
      <c r="F2" s="23"/>
      <c r="G2" s="24"/>
      <c r="H2" s="23"/>
      <c r="I2" s="23"/>
      <c r="J2" s="23"/>
      <c r="K2" s="23"/>
    </row>
    <row r="3" spans="1:11" ht="15.5">
      <c r="C3" s="1"/>
      <c r="G3" s="11"/>
      <c r="I3" s="7"/>
      <c r="J3" s="14"/>
    </row>
    <row r="4" spans="1:11" s="25" customFormat="1" ht="12.75" customHeight="1">
      <c r="A4" s="23"/>
      <c r="B4" s="23"/>
      <c r="C4" s="24" t="s">
        <v>699</v>
      </c>
      <c r="D4" s="24"/>
      <c r="E4" s="24"/>
      <c r="F4" s="23"/>
      <c r="G4" s="24"/>
      <c r="H4" s="23"/>
      <c r="I4" s="23"/>
      <c r="J4" s="23"/>
      <c r="K4" s="23"/>
    </row>
    <row r="5" spans="1:11" ht="13">
      <c r="C5" s="115"/>
      <c r="D5" s="39" t="s">
        <v>230</v>
      </c>
      <c r="E5" t="s">
        <v>232</v>
      </c>
      <c r="F5" s="1" t="s">
        <v>475</v>
      </c>
      <c r="G5" s="1" t="s">
        <v>475</v>
      </c>
      <c r="H5" s="1" t="s">
        <v>430</v>
      </c>
    </row>
    <row r="6" spans="1:11" ht="13">
      <c r="C6" s="115"/>
      <c r="D6" s="39" t="s">
        <v>234</v>
      </c>
      <c r="E6" t="s">
        <v>235</v>
      </c>
      <c r="F6" s="1" t="s">
        <v>15</v>
      </c>
      <c r="G6" s="1" t="s">
        <v>15</v>
      </c>
      <c r="H6" s="1" t="s">
        <v>430</v>
      </c>
    </row>
    <row r="7" spans="1:11">
      <c r="C7" s="115"/>
      <c r="D7" t="s">
        <v>111</v>
      </c>
      <c r="E7" t="s">
        <v>112</v>
      </c>
      <c r="F7" t="s">
        <v>103</v>
      </c>
      <c r="G7" t="s">
        <v>103</v>
      </c>
      <c r="H7" s="1" t="s">
        <v>430</v>
      </c>
    </row>
    <row r="8" spans="1:11">
      <c r="C8" s="115"/>
      <c r="D8" t="s">
        <v>238</v>
      </c>
      <c r="E8" t="s">
        <v>112</v>
      </c>
      <c r="F8" t="s">
        <v>103</v>
      </c>
      <c r="G8" t="s">
        <v>103</v>
      </c>
      <c r="H8" s="1" t="s">
        <v>430</v>
      </c>
    </row>
    <row r="9" spans="1:11">
      <c r="C9" s="115"/>
      <c r="D9" t="s">
        <v>239</v>
      </c>
      <c r="E9" t="s">
        <v>232</v>
      </c>
      <c r="F9" s="1" t="s">
        <v>470</v>
      </c>
      <c r="G9" s="1" t="s">
        <v>470</v>
      </c>
      <c r="H9" s="1" t="s">
        <v>430</v>
      </c>
    </row>
    <row r="10" spans="1:11">
      <c r="C10" s="115"/>
      <c r="D10" t="s">
        <v>242</v>
      </c>
      <c r="E10" t="s">
        <v>235</v>
      </c>
      <c r="F10" s="1" t="s">
        <v>15</v>
      </c>
      <c r="G10" s="1" t="s">
        <v>15</v>
      </c>
      <c r="H10" s="1" t="s">
        <v>430</v>
      </c>
    </row>
    <row r="11" spans="1:11">
      <c r="C11" s="115"/>
      <c r="D11" t="s">
        <v>119</v>
      </c>
      <c r="E11" t="s">
        <v>120</v>
      </c>
      <c r="F11" s="1" t="s">
        <v>700</v>
      </c>
      <c r="G11" s="1" t="s">
        <v>700</v>
      </c>
      <c r="H11" s="1" t="s">
        <v>430</v>
      </c>
    </row>
    <row r="12" spans="1:11">
      <c r="C12" s="115"/>
      <c r="D12" t="s">
        <v>244</v>
      </c>
      <c r="E12" t="s">
        <v>120</v>
      </c>
      <c r="F12" s="1" t="s">
        <v>700</v>
      </c>
      <c r="G12" s="1" t="s">
        <v>700</v>
      </c>
      <c r="H12" s="1" t="s">
        <v>430</v>
      </c>
    </row>
    <row r="13" spans="1:11">
      <c r="C13" s="115"/>
      <c r="D13" t="s">
        <v>123</v>
      </c>
      <c r="E13" t="s">
        <v>124</v>
      </c>
      <c r="F13" s="1" t="s">
        <v>700</v>
      </c>
      <c r="G13" s="1" t="s">
        <v>700</v>
      </c>
      <c r="H13" s="1" t="s">
        <v>430</v>
      </c>
    </row>
    <row r="14" spans="1:11">
      <c r="C14" s="115"/>
      <c r="D14" t="s">
        <v>245</v>
      </c>
      <c r="E14" t="s">
        <v>124</v>
      </c>
      <c r="F14" s="1" t="s">
        <v>700</v>
      </c>
      <c r="G14" s="1" t="s">
        <v>700</v>
      </c>
      <c r="H14" s="1" t="s">
        <v>430</v>
      </c>
    </row>
    <row r="15" spans="1:11">
      <c r="C15" s="115"/>
      <c r="D15" s="1" t="s">
        <v>139</v>
      </c>
      <c r="E15" t="s">
        <v>140</v>
      </c>
      <c r="F15" s="41" t="s">
        <v>141</v>
      </c>
      <c r="G15" s="84" t="s">
        <v>435</v>
      </c>
      <c r="H15" s="1" t="s">
        <v>430</v>
      </c>
    </row>
    <row r="16" spans="1:11">
      <c r="C16" s="115"/>
      <c r="D16" s="1" t="s">
        <v>249</v>
      </c>
      <c r="E16" t="s">
        <v>140</v>
      </c>
      <c r="F16" s="41" t="s">
        <v>141</v>
      </c>
      <c r="G16" s="84" t="s">
        <v>435</v>
      </c>
      <c r="H16" s="1" t="s">
        <v>430</v>
      </c>
    </row>
    <row r="17" spans="1:11">
      <c r="C17" s="115"/>
      <c r="D17" s="48" t="s">
        <v>146</v>
      </c>
      <c r="E17" s="48" t="s">
        <v>147</v>
      </c>
      <c r="F17" s="56" t="s">
        <v>436</v>
      </c>
      <c r="G17" s="84" t="s">
        <v>437</v>
      </c>
      <c r="H17" s="1" t="s">
        <v>430</v>
      </c>
    </row>
    <row r="18" spans="1:11">
      <c r="C18" s="115"/>
      <c r="D18" s="48" t="s">
        <v>252</v>
      </c>
      <c r="E18" s="48" t="s">
        <v>147</v>
      </c>
      <c r="F18" s="56" t="s">
        <v>436</v>
      </c>
      <c r="G18" s="84" t="s">
        <v>437</v>
      </c>
      <c r="H18" s="1" t="s">
        <v>430</v>
      </c>
    </row>
    <row r="19" spans="1:11">
      <c r="C19" s="115"/>
      <c r="D19" s="48" t="s">
        <v>149</v>
      </c>
      <c r="E19" s="48" t="s">
        <v>150</v>
      </c>
      <c r="F19" s="56" t="s">
        <v>438</v>
      </c>
      <c r="G19" s="1" t="s">
        <v>439</v>
      </c>
      <c r="H19" s="1" t="s">
        <v>430</v>
      </c>
    </row>
    <row r="20" spans="1:11">
      <c r="C20" s="115"/>
      <c r="D20" s="48" t="s">
        <v>254</v>
      </c>
      <c r="E20" s="48" t="s">
        <v>150</v>
      </c>
      <c r="F20" s="56" t="s">
        <v>438</v>
      </c>
      <c r="G20" s="1" t="s">
        <v>439</v>
      </c>
      <c r="H20" s="1" t="s">
        <v>430</v>
      </c>
    </row>
    <row r="21" spans="1:11">
      <c r="C21" s="115"/>
      <c r="D21" s="48" t="s">
        <v>152</v>
      </c>
      <c r="E21" s="48" t="s">
        <v>153</v>
      </c>
      <c r="F21" s="54" t="s">
        <v>440</v>
      </c>
      <c r="G21" s="1" t="s">
        <v>441</v>
      </c>
      <c r="H21" s="1" t="s">
        <v>430</v>
      </c>
    </row>
    <row r="22" spans="1:11">
      <c r="C22" s="115"/>
      <c r="D22" s="48" t="s">
        <v>256</v>
      </c>
      <c r="E22" s="48" t="s">
        <v>153</v>
      </c>
      <c r="F22" s="54" t="s">
        <v>440</v>
      </c>
      <c r="G22" s="1" t="s">
        <v>441</v>
      </c>
      <c r="H22" s="1" t="s">
        <v>430</v>
      </c>
    </row>
    <row r="23" spans="1:11">
      <c r="C23" s="115"/>
      <c r="D23" s="1" t="s">
        <v>193</v>
      </c>
      <c r="E23" t="s">
        <v>194</v>
      </c>
      <c r="F23" t="s">
        <v>443</v>
      </c>
      <c r="G23" t="s">
        <v>443</v>
      </c>
      <c r="H23" s="1" t="s">
        <v>430</v>
      </c>
    </row>
    <row r="24" spans="1:11">
      <c r="C24" s="115"/>
      <c r="D24" t="s">
        <v>270</v>
      </c>
      <c r="E24" s="48" t="s">
        <v>194</v>
      </c>
      <c r="F24" t="s">
        <v>443</v>
      </c>
      <c r="G24" t="s">
        <v>443</v>
      </c>
      <c r="H24" s="1" t="s">
        <v>430</v>
      </c>
    </row>
    <row r="25" spans="1:11">
      <c r="D25" t="s">
        <v>350</v>
      </c>
      <c r="E25" s="48" t="s">
        <v>701</v>
      </c>
      <c r="F25" t="s">
        <v>702</v>
      </c>
      <c r="G25" t="s">
        <v>702</v>
      </c>
      <c r="H25" s="1" t="s">
        <v>430</v>
      </c>
    </row>
    <row r="26" spans="1:11">
      <c r="D26" t="s">
        <v>204</v>
      </c>
      <c r="E26" s="48" t="s">
        <v>816</v>
      </c>
      <c r="F26" t="s">
        <v>840</v>
      </c>
      <c r="G26" t="s">
        <v>11</v>
      </c>
      <c r="H26" s="1" t="s">
        <v>430</v>
      </c>
    </row>
    <row r="27" spans="1:11">
      <c r="D27" s="1" t="s">
        <v>273</v>
      </c>
      <c r="E27" s="48" t="s">
        <v>816</v>
      </c>
      <c r="F27" t="s">
        <v>840</v>
      </c>
      <c r="G27" t="s">
        <v>11</v>
      </c>
      <c r="H27" s="1" t="s">
        <v>430</v>
      </c>
    </row>
    <row r="29" spans="1:11" s="25" customFormat="1" ht="12.75" customHeight="1">
      <c r="A29" s="23"/>
      <c r="B29" s="23"/>
      <c r="C29" s="24" t="s">
        <v>703</v>
      </c>
      <c r="D29" s="78" t="s">
        <v>704</v>
      </c>
      <c r="E29" s="24"/>
      <c r="F29" s="23"/>
      <c r="G29" s="24"/>
      <c r="H29" s="23"/>
      <c r="I29" s="23"/>
      <c r="J29" s="23"/>
      <c r="K29" s="23"/>
    </row>
    <row r="30" spans="1:11" ht="13">
      <c r="D30" s="39" t="s">
        <v>230</v>
      </c>
      <c r="E30" t="s">
        <v>232</v>
      </c>
      <c r="F30" s="1" t="s">
        <v>705</v>
      </c>
      <c r="G30" s="1" t="s">
        <v>475</v>
      </c>
      <c r="H30" s="1" t="s">
        <v>430</v>
      </c>
    </row>
    <row r="31" spans="1:11" ht="13">
      <c r="D31" s="39" t="s">
        <v>234</v>
      </c>
      <c r="E31" t="s">
        <v>235</v>
      </c>
      <c r="F31" s="1" t="s">
        <v>11</v>
      </c>
      <c r="G31" s="1" t="s">
        <v>15</v>
      </c>
      <c r="H31" s="1" t="s">
        <v>430</v>
      </c>
    </row>
    <row r="32" spans="1:11">
      <c r="D32" t="s">
        <v>111</v>
      </c>
      <c r="E32" t="s">
        <v>112</v>
      </c>
      <c r="F32" t="s">
        <v>706</v>
      </c>
      <c r="G32" t="s">
        <v>706</v>
      </c>
      <c r="H32" s="1" t="s">
        <v>430</v>
      </c>
    </row>
    <row r="33" spans="4:8">
      <c r="D33" t="s">
        <v>238</v>
      </c>
      <c r="E33" t="s">
        <v>112</v>
      </c>
      <c r="F33" t="s">
        <v>706</v>
      </c>
      <c r="G33" t="s">
        <v>706</v>
      </c>
      <c r="H33" s="1" t="s">
        <v>430</v>
      </c>
    </row>
    <row r="34" spans="4:8">
      <c r="D34" t="s">
        <v>239</v>
      </c>
      <c r="E34" t="s">
        <v>232</v>
      </c>
      <c r="F34" s="1" t="s">
        <v>705</v>
      </c>
      <c r="G34" s="1" t="s">
        <v>470</v>
      </c>
      <c r="H34" s="1" t="s">
        <v>430</v>
      </c>
    </row>
    <row r="35" spans="4:8">
      <c r="D35" t="s">
        <v>242</v>
      </c>
      <c r="E35" t="s">
        <v>235</v>
      </c>
      <c r="F35" s="1" t="s">
        <v>707</v>
      </c>
      <c r="G35" s="1" t="s">
        <v>15</v>
      </c>
      <c r="H35" s="1" t="s">
        <v>430</v>
      </c>
    </row>
    <row r="36" spans="4:8">
      <c r="D36" t="s">
        <v>119</v>
      </c>
      <c r="E36" t="s">
        <v>120</v>
      </c>
      <c r="F36" s="1" t="s">
        <v>708</v>
      </c>
      <c r="G36" s="1" t="s">
        <v>700</v>
      </c>
      <c r="H36" s="1" t="s">
        <v>430</v>
      </c>
    </row>
    <row r="37" spans="4:8">
      <c r="D37" t="s">
        <v>244</v>
      </c>
      <c r="E37" t="s">
        <v>120</v>
      </c>
      <c r="F37" s="1" t="s">
        <v>708</v>
      </c>
      <c r="G37" s="1" t="s">
        <v>700</v>
      </c>
      <c r="H37" s="1" t="s">
        <v>430</v>
      </c>
    </row>
    <row r="38" spans="4:8">
      <c r="D38" t="s">
        <v>123</v>
      </c>
      <c r="E38" t="s">
        <v>124</v>
      </c>
      <c r="F38" s="1" t="s">
        <v>709</v>
      </c>
      <c r="G38" s="1" t="s">
        <v>700</v>
      </c>
      <c r="H38" s="1" t="s">
        <v>430</v>
      </c>
    </row>
    <row r="39" spans="4:8">
      <c r="D39" t="s">
        <v>245</v>
      </c>
      <c r="E39" t="s">
        <v>124</v>
      </c>
      <c r="F39" s="1" t="s">
        <v>709</v>
      </c>
      <c r="G39" s="1" t="s">
        <v>700</v>
      </c>
      <c r="H39" s="1" t="s">
        <v>430</v>
      </c>
    </row>
    <row r="40" spans="4:8">
      <c r="D40" s="1" t="s">
        <v>139</v>
      </c>
      <c r="E40" t="s">
        <v>140</v>
      </c>
      <c r="F40" s="41" t="s">
        <v>141</v>
      </c>
      <c r="G40" s="84" t="s">
        <v>435</v>
      </c>
      <c r="H40" s="1" t="s">
        <v>430</v>
      </c>
    </row>
    <row r="41" spans="4:8">
      <c r="D41" s="1" t="s">
        <v>249</v>
      </c>
      <c r="E41" t="s">
        <v>140</v>
      </c>
      <c r="F41" s="41" t="s">
        <v>141</v>
      </c>
      <c r="G41" s="84" t="s">
        <v>435</v>
      </c>
      <c r="H41" s="1" t="s">
        <v>430</v>
      </c>
    </row>
    <row r="42" spans="4:8">
      <c r="D42" s="48" t="s">
        <v>146</v>
      </c>
      <c r="E42" s="48" t="s">
        <v>147</v>
      </c>
      <c r="F42" s="56" t="s">
        <v>436</v>
      </c>
      <c r="G42" s="84" t="s">
        <v>437</v>
      </c>
      <c r="H42" s="1" t="s">
        <v>430</v>
      </c>
    </row>
    <row r="43" spans="4:8">
      <c r="D43" s="48" t="s">
        <v>252</v>
      </c>
      <c r="E43" s="48" t="s">
        <v>147</v>
      </c>
      <c r="F43" s="56" t="s">
        <v>436</v>
      </c>
      <c r="G43" s="84" t="s">
        <v>437</v>
      </c>
      <c r="H43" s="1" t="s">
        <v>430</v>
      </c>
    </row>
    <row r="44" spans="4:8">
      <c r="D44" s="48" t="s">
        <v>149</v>
      </c>
      <c r="E44" s="48" t="s">
        <v>150</v>
      </c>
      <c r="F44" s="56" t="s">
        <v>438</v>
      </c>
      <c r="G44" s="1" t="s">
        <v>439</v>
      </c>
      <c r="H44" s="1" t="s">
        <v>430</v>
      </c>
    </row>
    <row r="45" spans="4:8">
      <c r="D45" s="48" t="s">
        <v>254</v>
      </c>
      <c r="E45" s="48" t="s">
        <v>150</v>
      </c>
      <c r="F45" s="56" t="s">
        <v>438</v>
      </c>
      <c r="G45" s="1" t="s">
        <v>439</v>
      </c>
      <c r="H45" s="1" t="s">
        <v>430</v>
      </c>
    </row>
    <row r="46" spans="4:8">
      <c r="D46" s="48" t="s">
        <v>152</v>
      </c>
      <c r="E46" s="48" t="s">
        <v>153</v>
      </c>
      <c r="F46" s="54" t="s">
        <v>440</v>
      </c>
      <c r="G46" s="1" t="s">
        <v>441</v>
      </c>
      <c r="H46" s="1" t="s">
        <v>430</v>
      </c>
    </row>
    <row r="47" spans="4:8">
      <c r="D47" s="48" t="s">
        <v>256</v>
      </c>
      <c r="E47" s="48" t="s">
        <v>153</v>
      </c>
      <c r="F47" s="54" t="s">
        <v>440</v>
      </c>
      <c r="G47" s="1" t="s">
        <v>441</v>
      </c>
      <c r="H47" s="1" t="s">
        <v>430</v>
      </c>
    </row>
    <row r="48" spans="4:8">
      <c r="D48" s="1" t="s">
        <v>193</v>
      </c>
      <c r="E48" t="s">
        <v>194</v>
      </c>
      <c r="F48" t="s">
        <v>710</v>
      </c>
      <c r="G48" s="20" t="s">
        <v>710</v>
      </c>
      <c r="H48" s="1" t="s">
        <v>430</v>
      </c>
    </row>
    <row r="49" spans="1:11">
      <c r="D49" t="s">
        <v>270</v>
      </c>
      <c r="E49" s="48" t="s">
        <v>194</v>
      </c>
      <c r="F49" t="s">
        <v>710</v>
      </c>
      <c r="G49" s="20" t="s">
        <v>710</v>
      </c>
      <c r="H49" s="1" t="s">
        <v>430</v>
      </c>
    </row>
    <row r="50" spans="1:11">
      <c r="D50" t="s">
        <v>360</v>
      </c>
      <c r="E50" s="48" t="s">
        <v>711</v>
      </c>
      <c r="F50" t="s">
        <v>712</v>
      </c>
      <c r="G50" s="20" t="s">
        <v>712</v>
      </c>
      <c r="H50" s="1" t="s">
        <v>430</v>
      </c>
    </row>
    <row r="51" spans="1:11">
      <c r="D51" t="s">
        <v>204</v>
      </c>
      <c r="E51" s="48" t="s">
        <v>816</v>
      </c>
      <c r="F51" t="s">
        <v>841</v>
      </c>
      <c r="G51" t="s">
        <v>470</v>
      </c>
      <c r="H51" s="1" t="s">
        <v>430</v>
      </c>
    </row>
    <row r="52" spans="1:11">
      <c r="D52" s="1" t="s">
        <v>273</v>
      </c>
      <c r="E52" s="48" t="s">
        <v>816</v>
      </c>
      <c r="F52" t="s">
        <v>841</v>
      </c>
      <c r="G52" t="s">
        <v>470</v>
      </c>
      <c r="H52" s="1" t="s">
        <v>430</v>
      </c>
    </row>
    <row r="53" spans="1:11">
      <c r="D53" s="1"/>
      <c r="E53" s="48"/>
      <c r="H53" s="1"/>
    </row>
    <row r="54" spans="1:11" s="25" customFormat="1" ht="12.75" customHeight="1">
      <c r="A54" s="23"/>
      <c r="B54" s="23"/>
      <c r="C54" s="24" t="s">
        <v>699</v>
      </c>
      <c r="D54" s="24"/>
      <c r="E54" s="24"/>
      <c r="F54" s="23"/>
      <c r="G54" s="24"/>
      <c r="H54" s="23"/>
      <c r="I54" s="23"/>
      <c r="J54" s="23"/>
      <c r="K54" s="23"/>
    </row>
    <row r="55" spans="1:11" ht="13">
      <c r="D55" s="39" t="s">
        <v>230</v>
      </c>
      <c r="E55" t="s">
        <v>232</v>
      </c>
      <c r="F55" s="1" t="s">
        <v>588</v>
      </c>
      <c r="G55" s="1" t="s">
        <v>588</v>
      </c>
      <c r="H55" s="1" t="s">
        <v>430</v>
      </c>
    </row>
    <row r="56" spans="1:11" ht="13">
      <c r="D56" s="39" t="s">
        <v>234</v>
      </c>
      <c r="E56" t="s">
        <v>235</v>
      </c>
      <c r="F56" s="1" t="s">
        <v>64</v>
      </c>
      <c r="G56" s="1" t="s">
        <v>64</v>
      </c>
      <c r="H56" s="1" t="s">
        <v>430</v>
      </c>
    </row>
    <row r="57" spans="1:11">
      <c r="D57" t="s">
        <v>111</v>
      </c>
      <c r="E57" t="s">
        <v>112</v>
      </c>
      <c r="F57" t="s">
        <v>103</v>
      </c>
      <c r="G57" t="s">
        <v>103</v>
      </c>
      <c r="H57" s="1" t="s">
        <v>430</v>
      </c>
    </row>
    <row r="58" spans="1:11">
      <c r="D58" t="s">
        <v>238</v>
      </c>
      <c r="E58" t="s">
        <v>112</v>
      </c>
      <c r="F58" t="s">
        <v>103</v>
      </c>
      <c r="G58" t="s">
        <v>103</v>
      </c>
      <c r="H58" s="1" t="s">
        <v>430</v>
      </c>
    </row>
    <row r="59" spans="1:11">
      <c r="D59" t="s">
        <v>239</v>
      </c>
      <c r="E59" t="s">
        <v>232</v>
      </c>
      <c r="F59" s="1" t="s">
        <v>588</v>
      </c>
      <c r="G59" s="1" t="s">
        <v>588</v>
      </c>
      <c r="H59" s="1" t="s">
        <v>430</v>
      </c>
    </row>
    <row r="60" spans="1:11">
      <c r="D60" t="s">
        <v>242</v>
      </c>
      <c r="E60" t="s">
        <v>235</v>
      </c>
      <c r="F60" s="1" t="s">
        <v>64</v>
      </c>
      <c r="G60" s="1" t="s">
        <v>64</v>
      </c>
      <c r="H60" s="1" t="s">
        <v>430</v>
      </c>
    </row>
    <row r="61" spans="1:11">
      <c r="D61" t="s">
        <v>119</v>
      </c>
      <c r="E61" t="s">
        <v>120</v>
      </c>
      <c r="F61" s="1" t="s">
        <v>72</v>
      </c>
      <c r="G61" s="1" t="s">
        <v>72</v>
      </c>
      <c r="H61" s="1" t="s">
        <v>430</v>
      </c>
    </row>
    <row r="62" spans="1:11">
      <c r="D62" t="s">
        <v>244</v>
      </c>
      <c r="E62" t="s">
        <v>120</v>
      </c>
      <c r="F62" s="1" t="s">
        <v>72</v>
      </c>
      <c r="G62" s="1" t="s">
        <v>72</v>
      </c>
      <c r="H62" s="1" t="s">
        <v>430</v>
      </c>
    </row>
    <row r="63" spans="1:11">
      <c r="D63" t="s">
        <v>123</v>
      </c>
      <c r="E63" t="s">
        <v>124</v>
      </c>
      <c r="F63" s="1" t="s">
        <v>72</v>
      </c>
      <c r="G63" s="1" t="s">
        <v>72</v>
      </c>
      <c r="H63" s="1" t="s">
        <v>430</v>
      </c>
    </row>
    <row r="64" spans="1:11">
      <c r="D64" t="s">
        <v>245</v>
      </c>
      <c r="E64" t="s">
        <v>124</v>
      </c>
      <c r="F64" s="1" t="s">
        <v>72</v>
      </c>
      <c r="G64" s="1" t="s">
        <v>72</v>
      </c>
      <c r="H64" s="1" t="s">
        <v>430</v>
      </c>
    </row>
    <row r="65" spans="1:11">
      <c r="D65" s="1" t="s">
        <v>139</v>
      </c>
      <c r="E65" t="s">
        <v>140</v>
      </c>
      <c r="F65" s="41" t="s">
        <v>141</v>
      </c>
      <c r="G65" s="84" t="s">
        <v>435</v>
      </c>
      <c r="H65" s="1" t="s">
        <v>430</v>
      </c>
    </row>
    <row r="66" spans="1:11">
      <c r="D66" s="1" t="s">
        <v>249</v>
      </c>
      <c r="E66" t="s">
        <v>140</v>
      </c>
      <c r="F66" s="41" t="s">
        <v>141</v>
      </c>
      <c r="G66" s="84" t="s">
        <v>435</v>
      </c>
      <c r="H66" s="1" t="s">
        <v>430</v>
      </c>
    </row>
    <row r="67" spans="1:11">
      <c r="D67" s="48" t="s">
        <v>146</v>
      </c>
      <c r="E67" s="48" t="s">
        <v>147</v>
      </c>
      <c r="F67" s="56" t="s">
        <v>436</v>
      </c>
      <c r="G67" s="84" t="s">
        <v>437</v>
      </c>
      <c r="H67" s="1" t="s">
        <v>430</v>
      </c>
    </row>
    <row r="68" spans="1:11">
      <c r="D68" s="48" t="s">
        <v>252</v>
      </c>
      <c r="E68" s="48" t="s">
        <v>147</v>
      </c>
      <c r="F68" s="56" t="s">
        <v>436</v>
      </c>
      <c r="G68" s="84" t="s">
        <v>437</v>
      </c>
      <c r="H68" s="1" t="s">
        <v>430</v>
      </c>
    </row>
    <row r="69" spans="1:11">
      <c r="D69" s="48" t="s">
        <v>149</v>
      </c>
      <c r="E69" s="48" t="s">
        <v>150</v>
      </c>
      <c r="F69" s="56" t="s">
        <v>438</v>
      </c>
      <c r="G69" s="1" t="s">
        <v>439</v>
      </c>
      <c r="H69" s="1" t="s">
        <v>430</v>
      </c>
    </row>
    <row r="70" spans="1:11">
      <c r="D70" s="48" t="s">
        <v>254</v>
      </c>
      <c r="E70" s="48" t="s">
        <v>150</v>
      </c>
      <c r="F70" s="56" t="s">
        <v>438</v>
      </c>
      <c r="G70" s="1" t="s">
        <v>439</v>
      </c>
      <c r="H70" s="1" t="s">
        <v>430</v>
      </c>
    </row>
    <row r="71" spans="1:11">
      <c r="D71" s="48" t="s">
        <v>152</v>
      </c>
      <c r="E71" s="48" t="s">
        <v>153</v>
      </c>
      <c r="F71" s="54" t="s">
        <v>440</v>
      </c>
      <c r="G71" s="1" t="s">
        <v>441</v>
      </c>
      <c r="H71" s="1" t="s">
        <v>430</v>
      </c>
    </row>
    <row r="72" spans="1:11">
      <c r="D72" s="48" t="s">
        <v>256</v>
      </c>
      <c r="E72" s="48" t="s">
        <v>153</v>
      </c>
      <c r="F72" s="54" t="s">
        <v>440</v>
      </c>
      <c r="G72" s="1" t="s">
        <v>441</v>
      </c>
      <c r="H72" s="1" t="s">
        <v>430</v>
      </c>
    </row>
    <row r="73" spans="1:11">
      <c r="D73" s="1" t="s">
        <v>193</v>
      </c>
      <c r="E73" t="s">
        <v>194</v>
      </c>
      <c r="F73" t="s">
        <v>443</v>
      </c>
      <c r="G73" t="s">
        <v>443</v>
      </c>
      <c r="H73" s="1" t="s">
        <v>430</v>
      </c>
    </row>
    <row r="74" spans="1:11">
      <c r="D74" t="s">
        <v>270</v>
      </c>
      <c r="E74" s="48" t="s">
        <v>194</v>
      </c>
      <c r="F74" t="s">
        <v>443</v>
      </c>
      <c r="G74" t="s">
        <v>443</v>
      </c>
      <c r="H74" s="1" t="s">
        <v>430</v>
      </c>
    </row>
    <row r="75" spans="1:11">
      <c r="D75" t="s">
        <v>350</v>
      </c>
      <c r="E75" s="48" t="s">
        <v>701</v>
      </c>
      <c r="F75" t="s">
        <v>702</v>
      </c>
      <c r="G75" t="s">
        <v>702</v>
      </c>
      <c r="H75" s="1" t="s">
        <v>430</v>
      </c>
    </row>
    <row r="76" spans="1:11">
      <c r="D76" t="s">
        <v>204</v>
      </c>
      <c r="E76" s="48" t="s">
        <v>816</v>
      </c>
      <c r="F76" t="s">
        <v>840</v>
      </c>
      <c r="G76" t="s">
        <v>579</v>
      </c>
      <c r="H76" s="1" t="s">
        <v>430</v>
      </c>
    </row>
    <row r="77" spans="1:11">
      <c r="D77" s="1" t="s">
        <v>273</v>
      </c>
      <c r="E77" s="48" t="s">
        <v>816</v>
      </c>
      <c r="F77" t="s">
        <v>840</v>
      </c>
      <c r="G77" t="s">
        <v>579</v>
      </c>
      <c r="H77" s="1" t="s">
        <v>430</v>
      </c>
    </row>
    <row r="79" spans="1:11" s="25" customFormat="1" ht="12.75" customHeight="1">
      <c r="A79" s="23"/>
      <c r="B79" s="23"/>
      <c r="C79" s="24" t="s">
        <v>699</v>
      </c>
      <c r="D79" s="24"/>
      <c r="E79" s="24"/>
      <c r="F79" s="23"/>
      <c r="G79" s="24"/>
      <c r="H79" s="23"/>
      <c r="I79" s="23"/>
      <c r="J79" s="23"/>
      <c r="K79" s="23"/>
    </row>
    <row r="80" spans="1:11" ht="13">
      <c r="D80" s="39" t="s">
        <v>230</v>
      </c>
      <c r="E80" t="s">
        <v>232</v>
      </c>
      <c r="F80" s="1" t="s">
        <v>689</v>
      </c>
      <c r="G80" s="1" t="s">
        <v>689</v>
      </c>
      <c r="H80" s="1" t="s">
        <v>430</v>
      </c>
    </row>
    <row r="81" spans="4:8" ht="13">
      <c r="D81" s="39" t="s">
        <v>234</v>
      </c>
      <c r="E81" t="s">
        <v>235</v>
      </c>
      <c r="F81" s="1" t="s">
        <v>689</v>
      </c>
      <c r="G81" s="1" t="s">
        <v>689</v>
      </c>
      <c r="H81" s="1" t="s">
        <v>430</v>
      </c>
    </row>
    <row r="82" spans="4:8">
      <c r="D82" t="s">
        <v>111</v>
      </c>
      <c r="E82" t="s">
        <v>112</v>
      </c>
      <c r="F82" t="s">
        <v>103</v>
      </c>
      <c r="G82" t="s">
        <v>103</v>
      </c>
      <c r="H82" s="1" t="s">
        <v>430</v>
      </c>
    </row>
    <row r="83" spans="4:8">
      <c r="D83" t="s">
        <v>238</v>
      </c>
      <c r="E83" t="s">
        <v>112</v>
      </c>
      <c r="F83" t="s">
        <v>103</v>
      </c>
      <c r="G83" t="s">
        <v>103</v>
      </c>
      <c r="H83" s="1" t="s">
        <v>430</v>
      </c>
    </row>
    <row r="84" spans="4:8">
      <c r="D84" t="s">
        <v>239</v>
      </c>
      <c r="E84" t="s">
        <v>232</v>
      </c>
      <c r="F84" s="1" t="s">
        <v>689</v>
      </c>
      <c r="G84" s="1" t="s">
        <v>689</v>
      </c>
      <c r="H84" s="1" t="s">
        <v>430</v>
      </c>
    </row>
    <row r="85" spans="4:8">
      <c r="D85" t="s">
        <v>242</v>
      </c>
      <c r="E85" t="s">
        <v>235</v>
      </c>
      <c r="F85" s="1" t="s">
        <v>689</v>
      </c>
      <c r="G85" s="1" t="s">
        <v>689</v>
      </c>
      <c r="H85" s="1" t="s">
        <v>430</v>
      </c>
    </row>
    <row r="86" spans="4:8">
      <c r="D86" t="s">
        <v>119</v>
      </c>
      <c r="E86" t="s">
        <v>120</v>
      </c>
      <c r="F86" s="1" t="s">
        <v>689</v>
      </c>
      <c r="G86" s="1" t="s">
        <v>689</v>
      </c>
      <c r="H86" s="1" t="s">
        <v>430</v>
      </c>
    </row>
    <row r="87" spans="4:8">
      <c r="D87" t="s">
        <v>244</v>
      </c>
      <c r="E87" t="s">
        <v>120</v>
      </c>
      <c r="F87" s="1" t="s">
        <v>689</v>
      </c>
      <c r="G87" s="1" t="s">
        <v>689</v>
      </c>
      <c r="H87" s="1" t="s">
        <v>430</v>
      </c>
    </row>
    <row r="88" spans="4:8">
      <c r="D88" t="s">
        <v>123</v>
      </c>
      <c r="E88" t="s">
        <v>124</v>
      </c>
      <c r="F88" s="1" t="s">
        <v>689</v>
      </c>
      <c r="G88" s="1" t="s">
        <v>689</v>
      </c>
      <c r="H88" s="1" t="s">
        <v>430</v>
      </c>
    </row>
    <row r="89" spans="4:8">
      <c r="D89" t="s">
        <v>245</v>
      </c>
      <c r="E89" t="s">
        <v>124</v>
      </c>
      <c r="F89" s="1" t="s">
        <v>689</v>
      </c>
      <c r="G89" s="1" t="s">
        <v>689</v>
      </c>
      <c r="H89" s="1" t="s">
        <v>430</v>
      </c>
    </row>
    <row r="90" spans="4:8">
      <c r="D90" s="1" t="s">
        <v>139</v>
      </c>
      <c r="E90" t="s">
        <v>140</v>
      </c>
      <c r="F90" s="41" t="s">
        <v>141</v>
      </c>
      <c r="G90" s="84" t="s">
        <v>435</v>
      </c>
      <c r="H90" s="1" t="s">
        <v>430</v>
      </c>
    </row>
    <row r="91" spans="4:8">
      <c r="D91" s="1" t="s">
        <v>249</v>
      </c>
      <c r="E91" t="s">
        <v>140</v>
      </c>
      <c r="F91" s="41" t="s">
        <v>141</v>
      </c>
      <c r="G91" s="84" t="s">
        <v>435</v>
      </c>
      <c r="H91" s="1" t="s">
        <v>430</v>
      </c>
    </row>
    <row r="92" spans="4:8">
      <c r="D92" s="48" t="s">
        <v>146</v>
      </c>
      <c r="E92" s="48" t="s">
        <v>147</v>
      </c>
      <c r="F92" s="56" t="s">
        <v>436</v>
      </c>
      <c r="G92" s="84" t="s">
        <v>437</v>
      </c>
      <c r="H92" s="1" t="s">
        <v>430</v>
      </c>
    </row>
    <row r="93" spans="4:8">
      <c r="D93" s="48" t="s">
        <v>252</v>
      </c>
      <c r="E93" s="48" t="s">
        <v>147</v>
      </c>
      <c r="F93" s="56" t="s">
        <v>436</v>
      </c>
      <c r="G93" s="84" t="s">
        <v>437</v>
      </c>
      <c r="H93" s="1" t="s">
        <v>430</v>
      </c>
    </row>
    <row r="94" spans="4:8">
      <c r="D94" s="48" t="s">
        <v>149</v>
      </c>
      <c r="E94" s="48" t="s">
        <v>150</v>
      </c>
      <c r="F94" s="56" t="s">
        <v>438</v>
      </c>
      <c r="G94" s="1" t="s">
        <v>439</v>
      </c>
      <c r="H94" s="1" t="s">
        <v>430</v>
      </c>
    </row>
    <row r="95" spans="4:8">
      <c r="D95" s="48" t="s">
        <v>254</v>
      </c>
      <c r="E95" s="48" t="s">
        <v>150</v>
      </c>
      <c r="F95" s="56" t="s">
        <v>438</v>
      </c>
      <c r="G95" s="1" t="s">
        <v>439</v>
      </c>
      <c r="H95" s="1" t="s">
        <v>430</v>
      </c>
    </row>
    <row r="96" spans="4:8">
      <c r="D96" s="48" t="s">
        <v>152</v>
      </c>
      <c r="E96" s="48" t="s">
        <v>153</v>
      </c>
      <c r="F96" s="54" t="s">
        <v>440</v>
      </c>
      <c r="G96" s="1" t="s">
        <v>441</v>
      </c>
      <c r="H96" s="1" t="s">
        <v>430</v>
      </c>
    </row>
    <row r="97" spans="1:11">
      <c r="D97" s="48" t="s">
        <v>256</v>
      </c>
      <c r="E97" s="48" t="s">
        <v>153</v>
      </c>
      <c r="F97" s="54" t="s">
        <v>440</v>
      </c>
      <c r="G97" s="1" t="s">
        <v>441</v>
      </c>
      <c r="H97" s="1" t="s">
        <v>430</v>
      </c>
    </row>
    <row r="98" spans="1:11">
      <c r="D98" s="1" t="s">
        <v>193</v>
      </c>
      <c r="E98" t="s">
        <v>194</v>
      </c>
      <c r="F98" t="s">
        <v>443</v>
      </c>
      <c r="G98" t="s">
        <v>443</v>
      </c>
      <c r="H98" s="1" t="s">
        <v>430</v>
      </c>
    </row>
    <row r="99" spans="1:11">
      <c r="D99" t="s">
        <v>270</v>
      </c>
      <c r="E99" s="48" t="s">
        <v>194</v>
      </c>
      <c r="F99" t="s">
        <v>443</v>
      </c>
      <c r="G99" t="s">
        <v>443</v>
      </c>
      <c r="H99" s="1" t="s">
        <v>430</v>
      </c>
    </row>
    <row r="100" spans="1:11">
      <c r="D100" t="s">
        <v>350</v>
      </c>
      <c r="E100" s="48" t="s">
        <v>701</v>
      </c>
      <c r="F100" t="s">
        <v>702</v>
      </c>
      <c r="G100" t="s">
        <v>702</v>
      </c>
      <c r="H100" s="1" t="s">
        <v>430</v>
      </c>
    </row>
    <row r="101" spans="1:11">
      <c r="D101" t="s">
        <v>204</v>
      </c>
      <c r="E101" s="48" t="s">
        <v>816</v>
      </c>
      <c r="F101" t="s">
        <v>840</v>
      </c>
      <c r="G101" t="s">
        <v>11</v>
      </c>
      <c r="H101" s="1" t="s">
        <v>430</v>
      </c>
    </row>
    <row r="102" spans="1:11">
      <c r="D102" s="1" t="s">
        <v>273</v>
      </c>
      <c r="E102" s="48" t="s">
        <v>816</v>
      </c>
      <c r="F102" t="s">
        <v>840</v>
      </c>
      <c r="G102" t="s">
        <v>11</v>
      </c>
      <c r="H102" s="1" t="s">
        <v>430</v>
      </c>
    </row>
    <row r="111" spans="1:11" s="25" customFormat="1" ht="12.75" customHeight="1">
      <c r="A111" s="23"/>
      <c r="B111" s="23"/>
      <c r="C111" s="24" t="s">
        <v>703</v>
      </c>
      <c r="D111" s="78" t="s">
        <v>812</v>
      </c>
      <c r="E111" s="24"/>
      <c r="F111" s="23"/>
      <c r="G111" s="24"/>
      <c r="H111" s="23"/>
      <c r="I111" s="23"/>
      <c r="J111" s="23"/>
      <c r="K111" s="23"/>
    </row>
    <row r="112" spans="1:11" ht="13">
      <c r="D112" s="39" t="s">
        <v>230</v>
      </c>
      <c r="E112" t="s">
        <v>232</v>
      </c>
      <c r="F112" t="s">
        <v>40</v>
      </c>
      <c r="G112" t="s">
        <v>40</v>
      </c>
      <c r="H112" s="1" t="s">
        <v>430</v>
      </c>
    </row>
    <row r="113" spans="4:8" ht="13">
      <c r="D113" s="39" t="s">
        <v>234</v>
      </c>
      <c r="E113" t="s">
        <v>235</v>
      </c>
      <c r="F113" t="s">
        <v>15</v>
      </c>
      <c r="G113" t="s">
        <v>15</v>
      </c>
      <c r="H113" s="1" t="s">
        <v>430</v>
      </c>
    </row>
    <row r="114" spans="4:8">
      <c r="D114" t="s">
        <v>111</v>
      </c>
      <c r="E114" t="s">
        <v>112</v>
      </c>
      <c r="F114" s="88" t="s">
        <v>706</v>
      </c>
      <c r="G114" s="88" t="s">
        <v>706</v>
      </c>
      <c r="H114" s="1" t="s">
        <v>430</v>
      </c>
    </row>
    <row r="115" spans="4:8">
      <c r="D115" t="s">
        <v>238</v>
      </c>
      <c r="E115" t="s">
        <v>112</v>
      </c>
      <c r="F115" s="88" t="s">
        <v>706</v>
      </c>
      <c r="G115" s="88" t="s">
        <v>706</v>
      </c>
      <c r="H115" s="1" t="s">
        <v>430</v>
      </c>
    </row>
    <row r="116" spans="4:8">
      <c r="D116" t="s">
        <v>239</v>
      </c>
      <c r="E116" t="s">
        <v>232</v>
      </c>
      <c r="F116" t="s">
        <v>40</v>
      </c>
      <c r="G116" t="s">
        <v>40</v>
      </c>
      <c r="H116" s="1" t="s">
        <v>430</v>
      </c>
    </row>
    <row r="117" spans="4:8">
      <c r="D117" t="s">
        <v>242</v>
      </c>
      <c r="E117" t="s">
        <v>235</v>
      </c>
      <c r="F117" t="s">
        <v>15</v>
      </c>
      <c r="G117" t="s">
        <v>15</v>
      </c>
      <c r="H117" s="1" t="s">
        <v>430</v>
      </c>
    </row>
    <row r="118" spans="4:8">
      <c r="D118" t="s">
        <v>119</v>
      </c>
      <c r="E118" t="s">
        <v>120</v>
      </c>
      <c r="F118" s="1" t="s">
        <v>25</v>
      </c>
      <c r="G118" s="1" t="s">
        <v>25</v>
      </c>
      <c r="H118" s="1" t="s">
        <v>430</v>
      </c>
    </row>
    <row r="119" spans="4:8">
      <c r="D119" t="s">
        <v>244</v>
      </c>
      <c r="E119" t="s">
        <v>120</v>
      </c>
      <c r="F119" s="1" t="s">
        <v>25</v>
      </c>
      <c r="G119" s="1" t="s">
        <v>25</v>
      </c>
      <c r="H119" s="1" t="s">
        <v>430</v>
      </c>
    </row>
    <row r="120" spans="4:8">
      <c r="D120" t="s">
        <v>123</v>
      </c>
      <c r="E120" t="s">
        <v>124</v>
      </c>
      <c r="F120" t="s">
        <v>42</v>
      </c>
      <c r="G120" t="s">
        <v>42</v>
      </c>
      <c r="H120" s="1" t="s">
        <v>430</v>
      </c>
    </row>
    <row r="121" spans="4:8">
      <c r="D121" t="s">
        <v>245</v>
      </c>
      <c r="E121" t="s">
        <v>124</v>
      </c>
      <c r="F121" t="s">
        <v>42</v>
      </c>
      <c r="G121" t="s">
        <v>42</v>
      </c>
      <c r="H121" s="1" t="s">
        <v>430</v>
      </c>
    </row>
    <row r="122" spans="4:8">
      <c r="D122" s="1" t="s">
        <v>139</v>
      </c>
      <c r="E122" t="s">
        <v>140</v>
      </c>
      <c r="F122" s="41" t="s">
        <v>141</v>
      </c>
      <c r="G122" s="84" t="s">
        <v>435</v>
      </c>
      <c r="H122" s="1" t="s">
        <v>430</v>
      </c>
    </row>
    <row r="123" spans="4:8">
      <c r="D123" s="1" t="s">
        <v>249</v>
      </c>
      <c r="E123" t="s">
        <v>140</v>
      </c>
      <c r="F123" s="41" t="s">
        <v>141</v>
      </c>
      <c r="G123" s="84" t="s">
        <v>435</v>
      </c>
      <c r="H123" s="1" t="s">
        <v>430</v>
      </c>
    </row>
    <row r="124" spans="4:8">
      <c r="D124" s="48" t="s">
        <v>146</v>
      </c>
      <c r="E124" s="48" t="s">
        <v>147</v>
      </c>
      <c r="F124" s="56" t="s">
        <v>436</v>
      </c>
      <c r="G124" s="84" t="s">
        <v>437</v>
      </c>
      <c r="H124" s="1" t="s">
        <v>430</v>
      </c>
    </row>
    <row r="125" spans="4:8">
      <c r="D125" s="48" t="s">
        <v>252</v>
      </c>
      <c r="E125" s="48" t="s">
        <v>147</v>
      </c>
      <c r="F125" s="56" t="s">
        <v>436</v>
      </c>
      <c r="G125" s="84" t="s">
        <v>437</v>
      </c>
      <c r="H125" s="1" t="s">
        <v>430</v>
      </c>
    </row>
    <row r="126" spans="4:8">
      <c r="D126" s="48" t="s">
        <v>149</v>
      </c>
      <c r="E126" s="48" t="s">
        <v>150</v>
      </c>
      <c r="F126" s="56" t="s">
        <v>438</v>
      </c>
      <c r="G126" s="1" t="s">
        <v>439</v>
      </c>
      <c r="H126" s="1" t="s">
        <v>430</v>
      </c>
    </row>
    <row r="127" spans="4:8">
      <c r="D127" s="48" t="s">
        <v>254</v>
      </c>
      <c r="E127" s="48" t="s">
        <v>150</v>
      </c>
      <c r="F127" s="56" t="s">
        <v>438</v>
      </c>
      <c r="G127" s="1" t="s">
        <v>439</v>
      </c>
      <c r="H127" s="1" t="s">
        <v>430</v>
      </c>
    </row>
    <row r="128" spans="4:8">
      <c r="D128" s="48" t="s">
        <v>152</v>
      </c>
      <c r="E128" s="48" t="s">
        <v>153</v>
      </c>
      <c r="F128" s="54" t="s">
        <v>440</v>
      </c>
      <c r="G128" s="1" t="s">
        <v>441</v>
      </c>
      <c r="H128" s="1" t="s">
        <v>430</v>
      </c>
    </row>
    <row r="129" spans="1:11">
      <c r="D129" s="48" t="s">
        <v>256</v>
      </c>
      <c r="E129" s="48" t="s">
        <v>153</v>
      </c>
      <c r="F129" s="54" t="s">
        <v>440</v>
      </c>
      <c r="G129" s="1" t="s">
        <v>441</v>
      </c>
      <c r="H129" s="1" t="s">
        <v>430</v>
      </c>
    </row>
    <row r="130" spans="1:11">
      <c r="D130" s="1" t="s">
        <v>193</v>
      </c>
      <c r="E130" t="s">
        <v>194</v>
      </c>
      <c r="F130" t="s">
        <v>710</v>
      </c>
      <c r="G130" s="20" t="s">
        <v>710</v>
      </c>
      <c r="H130" s="1" t="s">
        <v>430</v>
      </c>
    </row>
    <row r="131" spans="1:11">
      <c r="D131" t="s">
        <v>270</v>
      </c>
      <c r="E131" s="48" t="s">
        <v>194</v>
      </c>
      <c r="F131" t="s">
        <v>710</v>
      </c>
      <c r="G131" s="20" t="s">
        <v>710</v>
      </c>
      <c r="H131" s="1" t="s">
        <v>430</v>
      </c>
    </row>
    <row r="132" spans="1:11">
      <c r="D132" t="s">
        <v>360</v>
      </c>
      <c r="E132" s="48" t="s">
        <v>711</v>
      </c>
      <c r="F132" t="s">
        <v>712</v>
      </c>
      <c r="G132" s="20" t="s">
        <v>712</v>
      </c>
      <c r="H132" s="1" t="s">
        <v>430</v>
      </c>
    </row>
    <row r="133" spans="1:11">
      <c r="D133" t="s">
        <v>204</v>
      </c>
      <c r="E133" s="48" t="s">
        <v>816</v>
      </c>
      <c r="F133" t="s">
        <v>841</v>
      </c>
      <c r="G133" t="s">
        <v>40</v>
      </c>
      <c r="H133" s="1" t="s">
        <v>430</v>
      </c>
    </row>
    <row r="134" spans="1:11">
      <c r="D134" s="1" t="s">
        <v>273</v>
      </c>
      <c r="E134" s="48" t="s">
        <v>816</v>
      </c>
      <c r="F134" t="s">
        <v>841</v>
      </c>
      <c r="G134" t="s">
        <v>40</v>
      </c>
      <c r="H134" s="1" t="s">
        <v>430</v>
      </c>
    </row>
    <row r="137" spans="1:11" s="25" customFormat="1" ht="12.75" customHeight="1" thickBot="1">
      <c r="A137" s="23"/>
      <c r="B137" s="23"/>
      <c r="C137" s="24" t="s">
        <v>804</v>
      </c>
      <c r="D137" s="78"/>
      <c r="E137" s="24"/>
      <c r="F137" s="23"/>
      <c r="G137" s="24"/>
      <c r="H137" s="23"/>
      <c r="I137" s="23"/>
      <c r="J137" s="23"/>
      <c r="K137" s="23"/>
    </row>
    <row r="138" spans="1:11" ht="13.5" thickBot="1">
      <c r="D138" s="39" t="s">
        <v>230</v>
      </c>
      <c r="E138" t="s">
        <v>232</v>
      </c>
      <c r="F138" s="1" t="s">
        <v>806</v>
      </c>
      <c r="G138" s="86" t="s">
        <v>470</v>
      </c>
      <c r="H138" s="1" t="s">
        <v>430</v>
      </c>
    </row>
    <row r="139" spans="1:11" ht="13">
      <c r="D139" s="39" t="s">
        <v>234</v>
      </c>
      <c r="E139" t="s">
        <v>235</v>
      </c>
      <c r="F139" s="1" t="s">
        <v>807</v>
      </c>
      <c r="G139" s="113" t="s">
        <v>15</v>
      </c>
      <c r="H139" s="1" t="s">
        <v>430</v>
      </c>
    </row>
    <row r="140" spans="1:11">
      <c r="D140" t="s">
        <v>111</v>
      </c>
      <c r="E140" t="s">
        <v>112</v>
      </c>
      <c r="F140" t="s">
        <v>805</v>
      </c>
      <c r="G140" t="s">
        <v>805</v>
      </c>
      <c r="H140" s="1" t="s">
        <v>430</v>
      </c>
    </row>
    <row r="141" spans="1:11" ht="13" thickBot="1">
      <c r="D141" t="s">
        <v>238</v>
      </c>
      <c r="E141" t="s">
        <v>112</v>
      </c>
      <c r="F141" t="s">
        <v>805</v>
      </c>
      <c r="G141" t="s">
        <v>805</v>
      </c>
      <c r="H141" s="1" t="s">
        <v>430</v>
      </c>
    </row>
    <row r="142" spans="1:11" ht="13.5" thickBot="1">
      <c r="D142" t="s">
        <v>239</v>
      </c>
      <c r="E142" t="s">
        <v>232</v>
      </c>
      <c r="F142" s="1" t="s">
        <v>806</v>
      </c>
      <c r="G142" s="86" t="s">
        <v>470</v>
      </c>
      <c r="H142" s="1" t="s">
        <v>430</v>
      </c>
    </row>
    <row r="143" spans="1:11" ht="13">
      <c r="D143" t="s">
        <v>242</v>
      </c>
      <c r="E143" t="s">
        <v>235</v>
      </c>
      <c r="F143" s="1" t="s">
        <v>807</v>
      </c>
      <c r="G143" s="113" t="s">
        <v>15</v>
      </c>
      <c r="H143" s="1" t="s">
        <v>430</v>
      </c>
    </row>
    <row r="144" spans="1:11">
      <c r="D144" t="s">
        <v>119</v>
      </c>
      <c r="E144" t="s">
        <v>120</v>
      </c>
      <c r="F144" s="1" t="s">
        <v>808</v>
      </c>
      <c r="G144" s="1" t="s">
        <v>700</v>
      </c>
      <c r="H144" s="1" t="s">
        <v>430</v>
      </c>
    </row>
    <row r="145" spans="4:8">
      <c r="D145" t="s">
        <v>244</v>
      </c>
      <c r="E145" t="s">
        <v>120</v>
      </c>
      <c r="F145" s="1" t="s">
        <v>808</v>
      </c>
      <c r="G145" s="1" t="s">
        <v>700</v>
      </c>
      <c r="H145" s="1" t="s">
        <v>430</v>
      </c>
    </row>
    <row r="146" spans="4:8">
      <c r="D146" t="s">
        <v>123</v>
      </c>
      <c r="E146" t="s">
        <v>124</v>
      </c>
      <c r="F146" s="1" t="s">
        <v>809</v>
      </c>
      <c r="G146" s="1" t="s">
        <v>700</v>
      </c>
      <c r="H146" s="1" t="s">
        <v>430</v>
      </c>
    </row>
    <row r="147" spans="4:8">
      <c r="D147" t="s">
        <v>245</v>
      </c>
      <c r="E147" t="s">
        <v>124</v>
      </c>
      <c r="F147" s="1" t="s">
        <v>809</v>
      </c>
      <c r="G147" s="1" t="s">
        <v>700</v>
      </c>
      <c r="H147" s="1" t="s">
        <v>430</v>
      </c>
    </row>
    <row r="148" spans="4:8">
      <c r="D148" s="1" t="s">
        <v>139</v>
      </c>
      <c r="E148" t="s">
        <v>140</v>
      </c>
      <c r="F148" s="41" t="s">
        <v>141</v>
      </c>
      <c r="G148" s="84" t="s">
        <v>435</v>
      </c>
      <c r="H148" s="1" t="s">
        <v>430</v>
      </c>
    </row>
    <row r="149" spans="4:8">
      <c r="D149" s="1" t="s">
        <v>249</v>
      </c>
      <c r="E149" t="s">
        <v>140</v>
      </c>
      <c r="F149" s="41" t="s">
        <v>141</v>
      </c>
      <c r="G149" s="84" t="s">
        <v>435</v>
      </c>
      <c r="H149" s="1" t="s">
        <v>430</v>
      </c>
    </row>
    <row r="150" spans="4:8">
      <c r="D150" s="48" t="s">
        <v>146</v>
      </c>
      <c r="E150" s="48" t="s">
        <v>147</v>
      </c>
      <c r="F150" s="56" t="s">
        <v>436</v>
      </c>
      <c r="G150" s="84" t="s">
        <v>437</v>
      </c>
      <c r="H150" s="1" t="s">
        <v>430</v>
      </c>
    </row>
    <row r="151" spans="4:8">
      <c r="D151" s="48" t="s">
        <v>252</v>
      </c>
      <c r="E151" s="48" t="s">
        <v>147</v>
      </c>
      <c r="F151" s="56" t="s">
        <v>436</v>
      </c>
      <c r="G151" s="84" t="s">
        <v>437</v>
      </c>
      <c r="H151" s="1" t="s">
        <v>430</v>
      </c>
    </row>
    <row r="152" spans="4:8">
      <c r="D152" s="48" t="s">
        <v>149</v>
      </c>
      <c r="E152" s="48" t="s">
        <v>150</v>
      </c>
      <c r="F152" s="56" t="s">
        <v>438</v>
      </c>
      <c r="G152" s="1" t="s">
        <v>780</v>
      </c>
      <c r="H152" s="1" t="s">
        <v>430</v>
      </c>
    </row>
    <row r="153" spans="4:8">
      <c r="D153" s="48" t="s">
        <v>254</v>
      </c>
      <c r="E153" s="48" t="s">
        <v>150</v>
      </c>
      <c r="F153" s="56" t="s">
        <v>438</v>
      </c>
      <c r="G153" s="1" t="s">
        <v>780</v>
      </c>
      <c r="H153" s="1" t="s">
        <v>430</v>
      </c>
    </row>
    <row r="154" spans="4:8">
      <c r="D154" s="48" t="s">
        <v>152</v>
      </c>
      <c r="E154" s="48" t="s">
        <v>153</v>
      </c>
      <c r="F154" s="54" t="s">
        <v>440</v>
      </c>
      <c r="G154" s="1" t="s">
        <v>441</v>
      </c>
      <c r="H154" s="1" t="s">
        <v>430</v>
      </c>
    </row>
    <row r="155" spans="4:8">
      <c r="D155" s="48" t="s">
        <v>256</v>
      </c>
      <c r="E155" s="48" t="s">
        <v>153</v>
      </c>
      <c r="F155" s="54" t="s">
        <v>440</v>
      </c>
      <c r="G155" s="1" t="s">
        <v>441</v>
      </c>
      <c r="H155" s="1" t="s">
        <v>430</v>
      </c>
    </row>
    <row r="156" spans="4:8">
      <c r="D156" s="1" t="s">
        <v>193</v>
      </c>
      <c r="E156" t="s">
        <v>194</v>
      </c>
      <c r="F156" t="s">
        <v>443</v>
      </c>
      <c r="G156" t="s">
        <v>443</v>
      </c>
      <c r="H156" s="1" t="s">
        <v>430</v>
      </c>
    </row>
    <row r="157" spans="4:8">
      <c r="D157" t="s">
        <v>270</v>
      </c>
      <c r="E157" s="48" t="s">
        <v>194</v>
      </c>
      <c r="F157" t="s">
        <v>443</v>
      </c>
      <c r="G157" t="s">
        <v>443</v>
      </c>
      <c r="H157" s="1" t="s">
        <v>430</v>
      </c>
    </row>
    <row r="158" spans="4:8">
      <c r="D158" t="s">
        <v>363</v>
      </c>
      <c r="E158" s="48" t="s">
        <v>810</v>
      </c>
      <c r="F158" t="s">
        <v>811</v>
      </c>
      <c r="G158" s="20" t="s">
        <v>811</v>
      </c>
      <c r="H158" s="1" t="s">
        <v>430</v>
      </c>
    </row>
    <row r="159" spans="4:8">
      <c r="D159" t="s">
        <v>204</v>
      </c>
      <c r="E159" s="48" t="s">
        <v>816</v>
      </c>
      <c r="F159" t="s">
        <v>842</v>
      </c>
      <c r="G159" t="s">
        <v>11</v>
      </c>
      <c r="H159" s="1" t="s">
        <v>430</v>
      </c>
    </row>
    <row r="160" spans="4:8">
      <c r="D160" s="1" t="s">
        <v>273</v>
      </c>
      <c r="E160" s="48" t="s">
        <v>816</v>
      </c>
      <c r="F160" t="s">
        <v>842</v>
      </c>
      <c r="G160" t="s">
        <v>11</v>
      </c>
      <c r="H160" s="1" t="s">
        <v>430</v>
      </c>
    </row>
  </sheetData>
  <mergeCells count="1">
    <mergeCell ref="C5:C24"/>
  </mergeCells>
  <phoneticPr fontId="16" type="noConversion"/>
  <conditionalFormatting sqref="F28">
    <cfRule type="containsText" dxfId="216" priority="196" operator="containsText" text="DEV">
      <formula>NOT(ISERROR(SEARCH(("DEV"),(F28))))</formula>
    </cfRule>
    <cfRule type="containsText" dxfId="215" priority="197" operator="containsText" text="GA4">
      <formula>NOT(ISERROR(SEARCH(("GA4"),(F28))))</formula>
    </cfRule>
  </conditionalFormatting>
  <conditionalFormatting sqref="G3">
    <cfRule type="cellIs" dxfId="214" priority="233" operator="equal">
      <formula>"Select"</formula>
    </cfRule>
    <cfRule type="containsText" dxfId="213" priority="224" operator="containsText" text="pass">
      <formula>NOT(ISERROR(SEARCH(("pass"),(G3))))</formula>
    </cfRule>
    <cfRule type="containsText" dxfId="212" priority="225" operator="containsText" text="missing">
      <formula>NOT(ISERROR(SEARCH(("missing"),(G3))))</formula>
    </cfRule>
    <cfRule type="containsText" dxfId="211" priority="226" operator="containsText" text="incorrect">
      <formula>NOT(ISERROR(SEARCH(("incorrect"),(G3))))</formula>
    </cfRule>
    <cfRule type="containsText" dxfId="210" priority="230" operator="containsText" text="roadblock">
      <formula>NOT(ISERROR(SEARCH(("roadblock"),(G3))))</formula>
    </cfRule>
    <cfRule type="containsText" dxfId="209" priority="231" operator="containsText" text="tbd">
      <formula>NOT(ISERROR(SEARCH(("tbd"),(G3))))</formula>
    </cfRule>
    <cfRule type="beginsWith" dxfId="208" priority="232" operator="beginsWith" text="FIXED">
      <formula>LEFT((G3),LEN("FIXED"))=("FIXED")</formula>
    </cfRule>
  </conditionalFormatting>
  <conditionalFormatting sqref="G4 I4">
    <cfRule type="containsText" dxfId="207" priority="200" operator="containsText" text="roadblock">
      <formula>NOT(ISERROR(SEARCH(("roadblock"),(G4))))</formula>
    </cfRule>
  </conditionalFormatting>
  <conditionalFormatting sqref="G29 I29">
    <cfRule type="containsText" dxfId="206" priority="195" operator="containsText" text="roadblock">
      <formula>NOT(ISERROR(SEARCH(("roadblock"),(G29))))</formula>
    </cfRule>
  </conditionalFormatting>
  <conditionalFormatting sqref="G54 I54">
    <cfRule type="containsText" dxfId="205" priority="192" operator="containsText" text="roadblock">
      <formula>NOT(ISERROR(SEARCH(("roadblock"),(G54))))</formula>
    </cfRule>
  </conditionalFormatting>
  <conditionalFormatting sqref="G79 I79">
    <cfRule type="containsText" dxfId="204" priority="189" operator="containsText" text="roadblock">
      <formula>NOT(ISERROR(SEARCH(("roadblock"),(G79))))</formula>
    </cfRule>
  </conditionalFormatting>
  <conditionalFormatting sqref="G111 I111">
    <cfRule type="containsText" dxfId="203" priority="132" operator="containsText" text="roadblock">
      <formula>NOT(ISERROR(SEARCH(("roadblock"),(G111))))</formula>
    </cfRule>
  </conditionalFormatting>
  <conditionalFormatting sqref="G137 I137">
    <cfRule type="containsText" dxfId="202" priority="105" operator="containsText" text="roadblock">
      <formula>NOT(ISERROR(SEARCH(("roadblock"),(G137))))</formula>
    </cfRule>
  </conditionalFormatting>
  <conditionalFormatting sqref="H1">
    <cfRule type="beginsWith" dxfId="201" priority="211" operator="beginsWith" text="FIXED">
      <formula>LEFT((H1),LEN("FIXED"))=("FIXED")</formula>
    </cfRule>
    <cfRule type="containsText" dxfId="200" priority="210" operator="containsText" text="tbd">
      <formula>NOT(ISERROR(SEARCH(("tbd"),(H1))))</formula>
    </cfRule>
    <cfRule type="containsText" dxfId="199" priority="209" operator="containsText" text="roadblock">
      <formula>NOT(ISERROR(SEARCH(("roadblock"),(H1))))</formula>
    </cfRule>
    <cfRule type="containsText" dxfId="198" priority="208" operator="containsText" text="incorrect">
      <formula>NOT(ISERROR(SEARCH(("incorrect"),(H1))))</formula>
    </cfRule>
    <cfRule type="containsText" dxfId="197" priority="207" operator="containsText" text="missing">
      <formula>NOT(ISERROR(SEARCH(("missing"),(H1))))</formula>
    </cfRule>
    <cfRule type="containsText" dxfId="196" priority="206" operator="containsText" text="pass">
      <formula>NOT(ISERROR(SEARCH(("pass"),(H1))))</formula>
    </cfRule>
  </conditionalFormatting>
  <conditionalFormatting sqref="H5:H27">
    <cfRule type="cellIs" dxfId="195" priority="54" operator="equal">
      <formula>"Pass"</formula>
    </cfRule>
    <cfRule type="cellIs" dxfId="194" priority="53" operator="equal">
      <formula>"Incorrect"</formula>
    </cfRule>
    <cfRule type="cellIs" dxfId="193" priority="52" operator="equal">
      <formula>"Missing Value"</formula>
    </cfRule>
    <cfRule type="cellIs" dxfId="192" priority="51" operator="equal">
      <formula>"Missing Variable"</formula>
    </cfRule>
    <cfRule type="cellIs" dxfId="191" priority="50" operator="equal">
      <formula>"Roadblock"</formula>
    </cfRule>
    <cfRule type="cellIs" dxfId="190" priority="49" operator="equal">
      <formula>"TBD"</formula>
    </cfRule>
  </conditionalFormatting>
  <conditionalFormatting sqref="H30:H53">
    <cfRule type="cellIs" dxfId="189" priority="41" operator="equal">
      <formula>"Incorrect"</formula>
    </cfRule>
    <cfRule type="cellIs" dxfId="188" priority="42" operator="equal">
      <formula>"Pass"</formula>
    </cfRule>
    <cfRule type="cellIs" dxfId="187" priority="37" operator="equal">
      <formula>"TBD"</formula>
    </cfRule>
    <cfRule type="cellIs" dxfId="186" priority="39" operator="equal">
      <formula>"Missing Variable"</formula>
    </cfRule>
    <cfRule type="cellIs" dxfId="185" priority="40" operator="equal">
      <formula>"Missing Value"</formula>
    </cfRule>
    <cfRule type="cellIs" dxfId="184" priority="38" operator="equal">
      <formula>"Roadblock"</formula>
    </cfRule>
  </conditionalFormatting>
  <conditionalFormatting sqref="H55:H77">
    <cfRule type="cellIs" dxfId="183" priority="27" operator="equal">
      <formula>"Missing Variable"</formula>
    </cfRule>
    <cfRule type="cellIs" dxfId="182" priority="26" operator="equal">
      <formula>"Roadblock"</formula>
    </cfRule>
    <cfRule type="cellIs" dxfId="181" priority="25" operator="equal">
      <formula>"TBD"</formula>
    </cfRule>
    <cfRule type="cellIs" dxfId="180" priority="30" operator="equal">
      <formula>"Pass"</formula>
    </cfRule>
    <cfRule type="cellIs" dxfId="179" priority="29" operator="equal">
      <formula>"Incorrect"</formula>
    </cfRule>
    <cfRule type="cellIs" dxfId="178" priority="28" operator="equal">
      <formula>"Missing Value"</formula>
    </cfRule>
  </conditionalFormatting>
  <conditionalFormatting sqref="H80:H102">
    <cfRule type="cellIs" dxfId="177" priority="13" operator="equal">
      <formula>"TBD"</formula>
    </cfRule>
    <cfRule type="cellIs" dxfId="176" priority="14" operator="equal">
      <formula>"Roadblock"</formula>
    </cfRule>
    <cfRule type="cellIs" dxfId="175" priority="15" operator="equal">
      <formula>"Missing Variable"</formula>
    </cfRule>
    <cfRule type="cellIs" dxfId="174" priority="17" operator="equal">
      <formula>"Incorrect"</formula>
    </cfRule>
    <cfRule type="cellIs" dxfId="173" priority="18" operator="equal">
      <formula>"Pass"</formula>
    </cfRule>
    <cfRule type="cellIs" dxfId="172" priority="16" operator="equal">
      <formula>"Missing Value"</formula>
    </cfRule>
  </conditionalFormatting>
  <conditionalFormatting sqref="H112:H134">
    <cfRule type="cellIs" dxfId="171" priority="1" operator="equal">
      <formula>"TBD"</formula>
    </cfRule>
    <cfRule type="cellIs" dxfId="170" priority="6" operator="equal">
      <formula>"Pass"</formula>
    </cfRule>
    <cfRule type="cellIs" dxfId="169" priority="5" operator="equal">
      <formula>"Incorrect"</formula>
    </cfRule>
    <cfRule type="cellIs" dxfId="168" priority="4" operator="equal">
      <formula>"Missing Value"</formula>
    </cfRule>
    <cfRule type="cellIs" dxfId="167" priority="3" operator="equal">
      <formula>"Missing Variable"</formula>
    </cfRule>
    <cfRule type="cellIs" dxfId="166" priority="2" operator="equal">
      <formula>"Roadblock"</formula>
    </cfRule>
  </conditionalFormatting>
  <conditionalFormatting sqref="H138:H160">
    <cfRule type="cellIs" dxfId="165" priority="78" operator="equal">
      <formula>"Pass"</formula>
    </cfRule>
    <cfRule type="cellIs" dxfId="164" priority="77" operator="equal">
      <formula>"Incorrect"</formula>
    </cfRule>
    <cfRule type="cellIs" dxfId="163" priority="76" operator="equal">
      <formula>"Missing Value"</formula>
    </cfRule>
    <cfRule type="cellIs" dxfId="162" priority="75" operator="equal">
      <formula>"Missing Variable"</formula>
    </cfRule>
    <cfRule type="cellIs" dxfId="161" priority="74" operator="equal">
      <formula>"Roadblock"</formula>
    </cfRule>
    <cfRule type="cellIs" dxfId="160" priority="73" operator="equal">
      <formula>"TBD"</formula>
    </cfRule>
  </conditionalFormatting>
  <conditionalFormatting sqref="I1">
    <cfRule type="containsText" dxfId="159" priority="204" operator="containsText" text="DEV">
      <formula>NOT(ISERROR(SEARCH(("DEV"),(I1))))</formula>
    </cfRule>
    <cfRule type="containsText" dxfId="158" priority="205" operator="containsText" text="GA4">
      <formula>NOT(ISERROR(SEARCH(("GA4"),(I1))))</formula>
    </cfRule>
  </conditionalFormatting>
  <conditionalFormatting sqref="I2">
    <cfRule type="containsText" dxfId="157" priority="201" operator="containsText" text="roadblock">
      <formula>NOT(ISERROR(SEARCH(("roadblock"),(I2))))</formula>
    </cfRule>
  </conditionalFormatting>
  <conditionalFormatting sqref="I3">
    <cfRule type="containsText" dxfId="156" priority="223" operator="containsText" text="DEV+GA4">
      <formula>NOT(ISERROR(SEARCH(("DEV+GA4"),(I3))))</formula>
    </cfRule>
    <cfRule type="containsText" dxfId="155" priority="235" operator="containsText" text="GA4">
      <formula>NOT(ISERROR(SEARCH(("GA4"),(I3))))</formula>
    </cfRule>
    <cfRule type="containsText" dxfId="154" priority="234" operator="containsText" text="DEV">
      <formula>NOT(ISERROR(SEARCH(("DEV"),(I3))))</formula>
    </cfRule>
  </conditionalFormatting>
  <conditionalFormatting sqref="J2">
    <cfRule type="containsText" dxfId="153" priority="202" operator="containsText" text="DEV">
      <formula>NOT(ISERROR(SEARCH(("DEV"),(J2))))</formula>
    </cfRule>
    <cfRule type="containsText" dxfId="152" priority="203" operator="containsText" text="GA4">
      <formula>NOT(ISERROR(SEARCH(("GA4"),(J2))))</formula>
    </cfRule>
  </conditionalFormatting>
  <conditionalFormatting sqref="J4">
    <cfRule type="containsText" dxfId="151" priority="198" operator="containsText" text="DEV">
      <formula>NOT(ISERROR(SEARCH(("DEV"),(J4))))</formula>
    </cfRule>
    <cfRule type="containsText" dxfId="150" priority="199" operator="containsText" text="GA4">
      <formula>NOT(ISERROR(SEARCH(("GA4"),(J4))))</formula>
    </cfRule>
  </conditionalFormatting>
  <conditionalFormatting sqref="J29">
    <cfRule type="containsText" dxfId="149" priority="193" operator="containsText" text="DEV">
      <formula>NOT(ISERROR(SEARCH(("DEV"),(J29))))</formula>
    </cfRule>
    <cfRule type="containsText" dxfId="148" priority="194" operator="containsText" text="GA4">
      <formula>NOT(ISERROR(SEARCH(("GA4"),(J29))))</formula>
    </cfRule>
  </conditionalFormatting>
  <conditionalFormatting sqref="J54">
    <cfRule type="containsText" dxfId="147" priority="190" operator="containsText" text="DEV">
      <formula>NOT(ISERROR(SEARCH(("DEV"),(J54))))</formula>
    </cfRule>
    <cfRule type="containsText" dxfId="146" priority="191" operator="containsText" text="GA4">
      <formula>NOT(ISERROR(SEARCH(("GA4"),(J54))))</formula>
    </cfRule>
  </conditionalFormatting>
  <conditionalFormatting sqref="J79">
    <cfRule type="containsText" dxfId="145" priority="187" operator="containsText" text="DEV">
      <formula>NOT(ISERROR(SEARCH(("DEV"),(J79))))</formula>
    </cfRule>
    <cfRule type="containsText" dxfId="144" priority="188" operator="containsText" text="GA4">
      <formula>NOT(ISERROR(SEARCH(("GA4"),(J79))))</formula>
    </cfRule>
  </conditionalFormatting>
  <conditionalFormatting sqref="J111">
    <cfRule type="containsText" dxfId="143" priority="130" operator="containsText" text="DEV">
      <formula>NOT(ISERROR(SEARCH(("DEV"),(J111))))</formula>
    </cfRule>
    <cfRule type="containsText" dxfId="142" priority="131" operator="containsText" text="GA4">
      <formula>NOT(ISERROR(SEARCH(("GA4"),(J111))))</formula>
    </cfRule>
  </conditionalFormatting>
  <conditionalFormatting sqref="J137">
    <cfRule type="containsText" dxfId="141" priority="104" operator="containsText" text="GA4">
      <formula>NOT(ISERROR(SEARCH(("GA4"),(J137))))</formula>
    </cfRule>
    <cfRule type="containsText" dxfId="140" priority="103" operator="containsText" text="DEV">
      <formula>NOT(ISERROR(SEARCH(("DEV"),(J137))))</formula>
    </cfRule>
  </conditionalFormatting>
  <dataValidations count="1">
    <dataValidation type="list" allowBlank="1" showInputMessage="1" showErrorMessage="1" sqref="H5:H27 H138:H160 H80:H102 H55:H77 H30:H53 H112:H134" xr:uid="{2182888C-FF6C-44F8-A290-28BF018D5BDE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D7FF7-1C61-49A9-9B37-136218DA18F5}">
  <sheetPr>
    <tabColor rgb="FFFFFFFF"/>
  </sheetPr>
  <dimension ref="A1:K105"/>
  <sheetViews>
    <sheetView topLeftCell="A85" zoomScale="80" zoomScaleNormal="80" workbookViewId="0">
      <selection activeCell="G106" sqref="G106"/>
    </sheetView>
  </sheetViews>
  <sheetFormatPr defaultColWidth="8.81640625" defaultRowHeight="12.5"/>
  <cols>
    <col min="1" max="1" width="2.453125" customWidth="1"/>
    <col min="2" max="2" width="10.453125" customWidth="1"/>
    <col min="3" max="3" width="39.7265625" customWidth="1"/>
    <col min="4" max="4" width="14" customWidth="1"/>
    <col min="5" max="5" width="19.54296875" customWidth="1"/>
    <col min="6" max="6" width="40.7265625" customWidth="1"/>
    <col min="7" max="7" width="42.26953125" customWidth="1"/>
    <col min="8" max="8" width="28.81640625" customWidth="1"/>
  </cols>
  <sheetData>
    <row r="1" spans="1:11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28" t="s">
        <v>420</v>
      </c>
      <c r="H1" s="28" t="s">
        <v>421</v>
      </c>
      <c r="I1" s="29"/>
      <c r="J1" s="29"/>
    </row>
    <row r="2" spans="1:11" s="25" customFormat="1" ht="13">
      <c r="A2" s="23"/>
      <c r="B2" s="23"/>
      <c r="C2" s="23"/>
      <c r="D2" s="24"/>
      <c r="E2" s="24"/>
      <c r="F2" s="23"/>
      <c r="I2" s="23"/>
      <c r="J2" s="23"/>
      <c r="K2" s="23"/>
    </row>
    <row r="3" spans="1:11">
      <c r="G3" s="1"/>
      <c r="H3" s="1"/>
    </row>
    <row r="4" spans="1:11" s="25" customFormat="1" ht="15.75" customHeight="1">
      <c r="A4" s="23"/>
      <c r="B4" s="23"/>
      <c r="C4" s="24" t="s">
        <v>713</v>
      </c>
      <c r="D4" s="24"/>
      <c r="E4" s="24"/>
      <c r="F4" s="23"/>
      <c r="G4" s="79"/>
      <c r="H4" s="24"/>
      <c r="I4" s="23"/>
      <c r="J4" s="23"/>
      <c r="K4" s="23"/>
    </row>
    <row r="5" spans="1:11" ht="15.5">
      <c r="A5" s="14"/>
      <c r="B5" s="14"/>
      <c r="C5" s="115"/>
      <c r="D5" s="39" t="s">
        <v>230</v>
      </c>
      <c r="E5" t="s">
        <v>232</v>
      </c>
      <c r="F5" s="75" t="s">
        <v>714</v>
      </c>
      <c r="G5" s="20" t="s">
        <v>11</v>
      </c>
      <c r="H5" s="1" t="s">
        <v>430</v>
      </c>
    </row>
    <row r="6" spans="1:11" ht="15.5">
      <c r="A6" s="14"/>
      <c r="B6" s="14"/>
      <c r="C6" s="115"/>
      <c r="D6" s="39" t="s">
        <v>234</v>
      </c>
      <c r="E6" t="s">
        <v>235</v>
      </c>
      <c r="F6" s="75" t="s">
        <v>715</v>
      </c>
      <c r="G6" s="20" t="s">
        <v>11</v>
      </c>
      <c r="H6" s="1" t="s">
        <v>430</v>
      </c>
    </row>
    <row r="7" spans="1:11" ht="15.5">
      <c r="A7" s="14"/>
      <c r="B7" s="14"/>
      <c r="C7" s="115"/>
      <c r="D7" t="s">
        <v>111</v>
      </c>
      <c r="E7" t="s">
        <v>112</v>
      </c>
      <c r="F7" t="s">
        <v>716</v>
      </c>
      <c r="G7" t="s">
        <v>716</v>
      </c>
      <c r="H7" s="1" t="s">
        <v>430</v>
      </c>
    </row>
    <row r="8" spans="1:11" ht="15.5">
      <c r="A8" s="14"/>
      <c r="B8" s="14"/>
      <c r="C8" s="115"/>
      <c r="D8" t="s">
        <v>238</v>
      </c>
      <c r="E8" t="s">
        <v>112</v>
      </c>
      <c r="F8" t="s">
        <v>716</v>
      </c>
      <c r="G8" t="s">
        <v>716</v>
      </c>
      <c r="H8" s="1" t="s">
        <v>430</v>
      </c>
    </row>
    <row r="9" spans="1:11" ht="15.5">
      <c r="A9" s="14"/>
      <c r="B9" s="14"/>
      <c r="C9" s="115"/>
      <c r="D9" t="s">
        <v>239</v>
      </c>
      <c r="E9" t="s">
        <v>232</v>
      </c>
      <c r="F9" s="75" t="s">
        <v>714</v>
      </c>
      <c r="G9" t="s">
        <v>11</v>
      </c>
      <c r="H9" s="1" t="s">
        <v>430</v>
      </c>
    </row>
    <row r="10" spans="1:11">
      <c r="C10" s="115"/>
      <c r="D10" t="s">
        <v>242</v>
      </c>
      <c r="E10" t="s">
        <v>235</v>
      </c>
      <c r="F10" s="75" t="s">
        <v>715</v>
      </c>
      <c r="G10" t="s">
        <v>11</v>
      </c>
      <c r="H10" s="1" t="s">
        <v>430</v>
      </c>
    </row>
    <row r="11" spans="1:11" ht="25">
      <c r="C11" s="115"/>
      <c r="D11" t="s">
        <v>119</v>
      </c>
      <c r="E11" t="s">
        <v>120</v>
      </c>
      <c r="F11" s="54" t="s">
        <v>717</v>
      </c>
      <c r="G11" t="s">
        <v>11</v>
      </c>
      <c r="H11" s="1" t="s">
        <v>430</v>
      </c>
    </row>
    <row r="12" spans="1:11" ht="25">
      <c r="C12" s="115"/>
      <c r="D12" t="s">
        <v>244</v>
      </c>
      <c r="E12" t="s">
        <v>120</v>
      </c>
      <c r="F12" s="54" t="s">
        <v>717</v>
      </c>
      <c r="G12" t="s">
        <v>11</v>
      </c>
      <c r="H12" s="1" t="s">
        <v>430</v>
      </c>
    </row>
    <row r="13" spans="1:11" ht="24.75" customHeight="1">
      <c r="C13" s="115"/>
      <c r="D13" t="s">
        <v>123</v>
      </c>
      <c r="E13" t="s">
        <v>124</v>
      </c>
      <c r="F13" s="54" t="s">
        <v>717</v>
      </c>
      <c r="G13" t="s">
        <v>11</v>
      </c>
      <c r="H13" s="1" t="s">
        <v>430</v>
      </c>
    </row>
    <row r="14" spans="1:11" ht="28.5" customHeight="1">
      <c r="C14" s="115"/>
      <c r="D14" t="s">
        <v>245</v>
      </c>
      <c r="E14" t="s">
        <v>124</v>
      </c>
      <c r="F14" s="54" t="s">
        <v>717</v>
      </c>
      <c r="G14" t="s">
        <v>11</v>
      </c>
      <c r="H14" s="1" t="s">
        <v>430</v>
      </c>
    </row>
    <row r="15" spans="1:11">
      <c r="C15" s="115"/>
      <c r="D15" s="1" t="s">
        <v>139</v>
      </c>
      <c r="E15" t="s">
        <v>140</v>
      </c>
      <c r="F15" s="41" t="s">
        <v>141</v>
      </c>
      <c r="G15" s="84" t="s">
        <v>435</v>
      </c>
      <c r="H15" s="1" t="s">
        <v>430</v>
      </c>
    </row>
    <row r="16" spans="1:11">
      <c r="C16" s="115"/>
      <c r="D16" s="1" t="s">
        <v>249</v>
      </c>
      <c r="E16" t="s">
        <v>140</v>
      </c>
      <c r="F16" s="41" t="s">
        <v>141</v>
      </c>
      <c r="G16" s="84" t="s">
        <v>435</v>
      </c>
      <c r="H16" s="1" t="s">
        <v>430</v>
      </c>
    </row>
    <row r="17" spans="1:9">
      <c r="C17" s="115"/>
      <c r="D17" s="48" t="s">
        <v>146</v>
      </c>
      <c r="E17" s="48" t="s">
        <v>147</v>
      </c>
      <c r="F17" s="41" t="s">
        <v>436</v>
      </c>
      <c r="G17" s="84" t="s">
        <v>437</v>
      </c>
      <c r="H17" s="1" t="s">
        <v>430</v>
      </c>
    </row>
    <row r="18" spans="1:9">
      <c r="C18" s="115"/>
      <c r="D18" s="48" t="s">
        <v>252</v>
      </c>
      <c r="E18" s="48" t="s">
        <v>147</v>
      </c>
      <c r="F18" s="41" t="s">
        <v>436</v>
      </c>
      <c r="G18" s="84" t="s">
        <v>437</v>
      </c>
      <c r="H18" s="1" t="s">
        <v>430</v>
      </c>
    </row>
    <row r="19" spans="1:9">
      <c r="C19" s="115"/>
      <c r="D19" s="48" t="s">
        <v>149</v>
      </c>
      <c r="E19" s="48" t="s">
        <v>150</v>
      </c>
      <c r="F19" s="41" t="s">
        <v>438</v>
      </c>
      <c r="G19" s="1" t="s">
        <v>439</v>
      </c>
      <c r="H19" s="1" t="s">
        <v>430</v>
      </c>
    </row>
    <row r="20" spans="1:9">
      <c r="C20" s="115"/>
      <c r="D20" s="48" t="s">
        <v>254</v>
      </c>
      <c r="E20" s="48" t="s">
        <v>150</v>
      </c>
      <c r="F20" s="41" t="s">
        <v>438</v>
      </c>
      <c r="G20" s="1" t="s">
        <v>439</v>
      </c>
      <c r="H20" s="1" t="s">
        <v>430</v>
      </c>
    </row>
    <row r="21" spans="1:9">
      <c r="C21" s="115"/>
      <c r="D21" s="48" t="s">
        <v>152</v>
      </c>
      <c r="E21" s="48" t="s">
        <v>153</v>
      </c>
      <c r="F21" s="75" t="s">
        <v>440</v>
      </c>
      <c r="G21" s="1" t="s">
        <v>441</v>
      </c>
      <c r="H21" s="1" t="s">
        <v>430</v>
      </c>
    </row>
    <row r="22" spans="1:9">
      <c r="C22" s="115"/>
      <c r="D22" s="48" t="s">
        <v>256</v>
      </c>
      <c r="E22" s="48" t="s">
        <v>153</v>
      </c>
      <c r="F22" s="75" t="s">
        <v>440</v>
      </c>
      <c r="G22" s="1" t="s">
        <v>441</v>
      </c>
      <c r="H22" s="1" t="s">
        <v>430</v>
      </c>
    </row>
    <row r="23" spans="1:9">
      <c r="C23" s="115"/>
      <c r="D23" t="s">
        <v>158</v>
      </c>
      <c r="E23" t="s">
        <v>159</v>
      </c>
      <c r="F23" s="21">
        <v>25</v>
      </c>
      <c r="G23" s="21">
        <v>25</v>
      </c>
      <c r="H23" s="1" t="s">
        <v>430</v>
      </c>
    </row>
    <row r="24" spans="1:9" ht="15.5">
      <c r="A24" s="14"/>
      <c r="B24" s="14"/>
      <c r="C24" s="115"/>
      <c r="D24" t="s">
        <v>260</v>
      </c>
      <c r="E24" t="s">
        <v>159</v>
      </c>
      <c r="F24" s="21">
        <v>25</v>
      </c>
      <c r="G24" s="21">
        <v>25</v>
      </c>
      <c r="H24" s="1" t="s">
        <v>430</v>
      </c>
    </row>
    <row r="25" spans="1:9" ht="15.5">
      <c r="A25" s="14"/>
      <c r="B25" s="14"/>
      <c r="C25" s="115"/>
      <c r="D25" s="1" t="s">
        <v>193</v>
      </c>
      <c r="E25" t="s">
        <v>194</v>
      </c>
      <c r="F25" t="s">
        <v>442</v>
      </c>
      <c r="G25" t="s">
        <v>443</v>
      </c>
      <c r="H25" s="1" t="s">
        <v>430</v>
      </c>
      <c r="I25" s="21"/>
    </row>
    <row r="26" spans="1:9" ht="15.5">
      <c r="A26" s="14"/>
      <c r="B26" s="14"/>
      <c r="C26" s="115"/>
      <c r="D26" t="s">
        <v>270</v>
      </c>
      <c r="E26" t="s">
        <v>194</v>
      </c>
      <c r="F26" t="s">
        <v>442</v>
      </c>
      <c r="G26" t="s">
        <v>443</v>
      </c>
      <c r="H26" s="1" t="s">
        <v>430</v>
      </c>
      <c r="I26" s="21"/>
    </row>
    <row r="27" spans="1:9" ht="15.5">
      <c r="A27" s="14"/>
      <c r="B27" s="14"/>
      <c r="C27" s="115"/>
      <c r="D27" t="s">
        <v>341</v>
      </c>
      <c r="E27" s="77" t="s">
        <v>718</v>
      </c>
      <c r="F27" t="s">
        <v>719</v>
      </c>
      <c r="G27" s="20" t="s">
        <v>719</v>
      </c>
      <c r="H27" s="1" t="s">
        <v>430</v>
      </c>
    </row>
    <row r="28" spans="1:9" ht="15.5">
      <c r="A28" s="14"/>
      <c r="B28" s="14"/>
    </row>
    <row r="29" spans="1:9" ht="15.75" customHeight="1">
      <c r="A29" s="14"/>
      <c r="B29" s="14"/>
    </row>
    <row r="30" spans="1:9" s="25" customFormat="1" ht="15.75" customHeight="1">
      <c r="A30" s="23"/>
      <c r="B30" s="23"/>
      <c r="C30" s="24" t="s">
        <v>720</v>
      </c>
      <c r="D30" s="24"/>
      <c r="E30" s="24"/>
      <c r="F30" s="23"/>
      <c r="G30" s="23"/>
    </row>
    <row r="31" spans="1:9" ht="15.5">
      <c r="A31" s="14"/>
      <c r="B31" s="14"/>
      <c r="C31" s="115"/>
      <c r="D31" s="39" t="s">
        <v>230</v>
      </c>
      <c r="E31" t="s">
        <v>232</v>
      </c>
      <c r="F31" s="75" t="s">
        <v>714</v>
      </c>
      <c r="G31" s="20" t="s">
        <v>11</v>
      </c>
      <c r="H31" s="1" t="s">
        <v>430</v>
      </c>
    </row>
    <row r="32" spans="1:9" ht="15.5">
      <c r="A32" s="14"/>
      <c r="B32" s="14"/>
      <c r="C32" s="115"/>
      <c r="D32" s="39" t="s">
        <v>234</v>
      </c>
      <c r="E32" t="s">
        <v>235</v>
      </c>
      <c r="F32" s="75" t="s">
        <v>715</v>
      </c>
      <c r="G32" s="20" t="s">
        <v>11</v>
      </c>
      <c r="H32" s="1" t="s">
        <v>430</v>
      </c>
    </row>
    <row r="33" spans="1:8" ht="15.5">
      <c r="A33" s="14"/>
      <c r="B33" s="14"/>
      <c r="C33" s="115"/>
      <c r="D33" t="s">
        <v>111</v>
      </c>
      <c r="E33" t="s">
        <v>112</v>
      </c>
      <c r="F33" t="s">
        <v>716</v>
      </c>
      <c r="G33" t="s">
        <v>716</v>
      </c>
      <c r="H33" s="1" t="s">
        <v>430</v>
      </c>
    </row>
    <row r="34" spans="1:8" ht="15.5">
      <c r="A34" s="14"/>
      <c r="B34" s="14"/>
      <c r="C34" s="115"/>
      <c r="D34" t="s">
        <v>238</v>
      </c>
      <c r="E34" t="s">
        <v>112</v>
      </c>
      <c r="F34" t="s">
        <v>716</v>
      </c>
      <c r="G34" t="s">
        <v>716</v>
      </c>
      <c r="H34" s="1" t="s">
        <v>430</v>
      </c>
    </row>
    <row r="35" spans="1:8" ht="15.5">
      <c r="A35" s="14"/>
      <c r="B35" s="14"/>
      <c r="C35" s="115"/>
      <c r="D35" t="s">
        <v>239</v>
      </c>
      <c r="E35" t="s">
        <v>232</v>
      </c>
      <c r="F35" s="75" t="s">
        <v>714</v>
      </c>
      <c r="G35" t="s">
        <v>11</v>
      </c>
      <c r="H35" s="1" t="s">
        <v>430</v>
      </c>
    </row>
    <row r="36" spans="1:8">
      <c r="C36" s="115"/>
      <c r="D36" t="s">
        <v>242</v>
      </c>
      <c r="E36" t="s">
        <v>235</v>
      </c>
      <c r="F36" s="75" t="s">
        <v>715</v>
      </c>
      <c r="G36" t="s">
        <v>11</v>
      </c>
      <c r="H36" s="1" t="s">
        <v>430</v>
      </c>
    </row>
    <row r="37" spans="1:8" ht="25">
      <c r="C37" s="115"/>
      <c r="D37" t="s">
        <v>119</v>
      </c>
      <c r="E37" t="s">
        <v>120</v>
      </c>
      <c r="F37" s="54" t="s">
        <v>717</v>
      </c>
      <c r="G37" t="s">
        <v>11</v>
      </c>
      <c r="H37" s="1" t="s">
        <v>430</v>
      </c>
    </row>
    <row r="38" spans="1:8" ht="25">
      <c r="C38" s="115"/>
      <c r="D38" t="s">
        <v>244</v>
      </c>
      <c r="E38" t="s">
        <v>120</v>
      </c>
      <c r="F38" s="54" t="s">
        <v>717</v>
      </c>
      <c r="G38" t="s">
        <v>11</v>
      </c>
      <c r="H38" s="1" t="s">
        <v>430</v>
      </c>
    </row>
    <row r="39" spans="1:8" ht="25">
      <c r="C39" s="115"/>
      <c r="D39" t="s">
        <v>123</v>
      </c>
      <c r="E39" t="s">
        <v>124</v>
      </c>
      <c r="F39" s="54" t="s">
        <v>717</v>
      </c>
      <c r="G39" t="s">
        <v>11</v>
      </c>
      <c r="H39" s="1" t="s">
        <v>430</v>
      </c>
    </row>
    <row r="40" spans="1:8" ht="25">
      <c r="C40" s="115"/>
      <c r="D40" t="s">
        <v>245</v>
      </c>
      <c r="E40" t="s">
        <v>124</v>
      </c>
      <c r="F40" s="54" t="s">
        <v>717</v>
      </c>
      <c r="G40" t="s">
        <v>11</v>
      </c>
      <c r="H40" s="1" t="s">
        <v>430</v>
      </c>
    </row>
    <row r="41" spans="1:8">
      <c r="C41" s="115"/>
      <c r="D41" s="1" t="s">
        <v>139</v>
      </c>
      <c r="E41" t="s">
        <v>140</v>
      </c>
      <c r="F41" s="41" t="s">
        <v>141</v>
      </c>
      <c r="G41" s="84" t="s">
        <v>435</v>
      </c>
      <c r="H41" s="1" t="s">
        <v>430</v>
      </c>
    </row>
    <row r="42" spans="1:8">
      <c r="C42" s="115"/>
      <c r="D42" s="1" t="s">
        <v>249</v>
      </c>
      <c r="E42" t="s">
        <v>140</v>
      </c>
      <c r="F42" s="41" t="s">
        <v>141</v>
      </c>
      <c r="G42" s="84" t="s">
        <v>435</v>
      </c>
      <c r="H42" s="1" t="s">
        <v>430</v>
      </c>
    </row>
    <row r="43" spans="1:8">
      <c r="C43" s="115"/>
      <c r="D43" s="48" t="s">
        <v>146</v>
      </c>
      <c r="E43" s="48" t="s">
        <v>147</v>
      </c>
      <c r="F43" s="41" t="s">
        <v>436</v>
      </c>
      <c r="G43" s="84" t="s">
        <v>437</v>
      </c>
      <c r="H43" s="1" t="s">
        <v>430</v>
      </c>
    </row>
    <row r="44" spans="1:8">
      <c r="C44" s="115"/>
      <c r="D44" s="48" t="s">
        <v>252</v>
      </c>
      <c r="E44" s="48" t="s">
        <v>147</v>
      </c>
      <c r="F44" s="41" t="s">
        <v>436</v>
      </c>
      <c r="G44" s="84" t="s">
        <v>437</v>
      </c>
      <c r="H44" s="1" t="s">
        <v>430</v>
      </c>
    </row>
    <row r="45" spans="1:8">
      <c r="C45" s="115"/>
      <c r="D45" s="48" t="s">
        <v>149</v>
      </c>
      <c r="E45" s="48" t="s">
        <v>150</v>
      </c>
      <c r="F45" s="41" t="s">
        <v>438</v>
      </c>
      <c r="G45" s="1" t="s">
        <v>439</v>
      </c>
      <c r="H45" s="1" t="s">
        <v>430</v>
      </c>
    </row>
    <row r="46" spans="1:8">
      <c r="C46" s="115"/>
      <c r="D46" s="48" t="s">
        <v>254</v>
      </c>
      <c r="E46" s="48" t="s">
        <v>150</v>
      </c>
      <c r="F46" s="41" t="s">
        <v>438</v>
      </c>
      <c r="G46" s="1" t="s">
        <v>439</v>
      </c>
      <c r="H46" s="1" t="s">
        <v>430</v>
      </c>
    </row>
    <row r="47" spans="1:8">
      <c r="C47" s="115"/>
      <c r="D47" s="48" t="s">
        <v>152</v>
      </c>
      <c r="E47" s="48" t="s">
        <v>153</v>
      </c>
      <c r="F47" s="75" t="s">
        <v>440</v>
      </c>
      <c r="G47" s="1" t="s">
        <v>441</v>
      </c>
      <c r="H47" s="1" t="s">
        <v>430</v>
      </c>
    </row>
    <row r="48" spans="1:8">
      <c r="C48" s="115"/>
      <c r="D48" s="48" t="s">
        <v>256</v>
      </c>
      <c r="E48" s="48" t="s">
        <v>153</v>
      </c>
      <c r="F48" s="75" t="s">
        <v>440</v>
      </c>
      <c r="G48" s="1" t="s">
        <v>441</v>
      </c>
      <c r="H48" s="1" t="s">
        <v>430</v>
      </c>
    </row>
    <row r="49" spans="1:8" ht="15.5">
      <c r="A49" s="14"/>
      <c r="B49" s="14"/>
      <c r="C49" s="115"/>
      <c r="D49" t="s">
        <v>158</v>
      </c>
      <c r="E49" t="s">
        <v>159</v>
      </c>
      <c r="F49" s="21">
        <v>50</v>
      </c>
      <c r="G49" s="21">
        <v>50</v>
      </c>
      <c r="H49" s="1" t="s">
        <v>430</v>
      </c>
    </row>
    <row r="50" spans="1:8" ht="15.5">
      <c r="A50" s="14"/>
      <c r="B50" s="14"/>
      <c r="C50" s="115"/>
      <c r="D50" t="s">
        <v>260</v>
      </c>
      <c r="E50" t="s">
        <v>159</v>
      </c>
      <c r="F50" s="21">
        <v>50</v>
      </c>
      <c r="G50" s="21">
        <v>50</v>
      </c>
      <c r="H50" s="1" t="s">
        <v>430</v>
      </c>
    </row>
    <row r="51" spans="1:8" ht="15.5">
      <c r="A51" s="14"/>
      <c r="B51" s="14"/>
      <c r="C51" s="115"/>
      <c r="D51" s="1" t="s">
        <v>193</v>
      </c>
      <c r="E51" s="48" t="s">
        <v>194</v>
      </c>
      <c r="F51" t="s">
        <v>442</v>
      </c>
      <c r="G51" t="s">
        <v>443</v>
      </c>
      <c r="H51" s="1" t="s">
        <v>430</v>
      </c>
    </row>
    <row r="52" spans="1:8" ht="15.5">
      <c r="A52" s="14"/>
      <c r="B52" s="14"/>
      <c r="C52" s="115"/>
      <c r="D52" t="s">
        <v>270</v>
      </c>
      <c r="E52" t="s">
        <v>194</v>
      </c>
      <c r="F52" t="s">
        <v>442</v>
      </c>
      <c r="G52" t="s">
        <v>443</v>
      </c>
      <c r="H52" s="1" t="s">
        <v>430</v>
      </c>
    </row>
    <row r="53" spans="1:8">
      <c r="C53" s="1"/>
      <c r="D53" t="s">
        <v>341</v>
      </c>
      <c r="E53" s="77" t="s">
        <v>718</v>
      </c>
      <c r="F53" t="s">
        <v>719</v>
      </c>
      <c r="G53" s="20" t="s">
        <v>719</v>
      </c>
      <c r="H53" s="1" t="s">
        <v>430</v>
      </c>
    </row>
    <row r="54" spans="1:8">
      <c r="D54" s="1"/>
    </row>
    <row r="55" spans="1:8" s="25" customFormat="1" ht="15.75" customHeight="1">
      <c r="A55" s="23"/>
      <c r="B55" s="23"/>
      <c r="C55" s="24" t="s">
        <v>721</v>
      </c>
      <c r="D55" s="24"/>
      <c r="E55" s="24"/>
      <c r="F55" s="23"/>
      <c r="G55" s="23"/>
    </row>
    <row r="56" spans="1:8" ht="15.5">
      <c r="A56" s="14"/>
      <c r="B56" s="14"/>
      <c r="C56" s="115"/>
      <c r="D56" s="39" t="s">
        <v>230</v>
      </c>
      <c r="E56" t="s">
        <v>232</v>
      </c>
      <c r="F56" s="75" t="s">
        <v>714</v>
      </c>
      <c r="G56" s="20" t="s">
        <v>11</v>
      </c>
      <c r="H56" s="1" t="s">
        <v>430</v>
      </c>
    </row>
    <row r="57" spans="1:8" ht="15.5">
      <c r="A57" s="14"/>
      <c r="B57" s="14"/>
      <c r="C57" s="115"/>
      <c r="D57" s="39" t="s">
        <v>234</v>
      </c>
      <c r="E57" t="s">
        <v>235</v>
      </c>
      <c r="F57" s="75" t="s">
        <v>715</v>
      </c>
      <c r="G57" s="20" t="s">
        <v>11</v>
      </c>
      <c r="H57" s="1" t="s">
        <v>430</v>
      </c>
    </row>
    <row r="58" spans="1:8" ht="15.5">
      <c r="A58" s="14"/>
      <c r="B58" s="14"/>
      <c r="C58" s="115"/>
      <c r="D58" t="s">
        <v>111</v>
      </c>
      <c r="E58" t="s">
        <v>112</v>
      </c>
      <c r="F58" t="s">
        <v>716</v>
      </c>
      <c r="G58" t="s">
        <v>716</v>
      </c>
      <c r="H58" s="1" t="s">
        <v>430</v>
      </c>
    </row>
    <row r="59" spans="1:8" ht="15.5">
      <c r="A59" s="14"/>
      <c r="B59" s="14"/>
      <c r="C59" s="115"/>
      <c r="D59" t="s">
        <v>238</v>
      </c>
      <c r="E59" t="s">
        <v>112</v>
      </c>
      <c r="F59" t="s">
        <v>716</v>
      </c>
      <c r="G59" t="s">
        <v>716</v>
      </c>
      <c r="H59" s="1" t="s">
        <v>430</v>
      </c>
    </row>
    <row r="60" spans="1:8" ht="15.5">
      <c r="A60" s="14"/>
      <c r="B60" s="14"/>
      <c r="C60" s="115"/>
      <c r="D60" t="s">
        <v>239</v>
      </c>
      <c r="E60" t="s">
        <v>232</v>
      </c>
      <c r="F60" s="75" t="s">
        <v>714</v>
      </c>
      <c r="G60" t="s">
        <v>11</v>
      </c>
      <c r="H60" s="1" t="s">
        <v>430</v>
      </c>
    </row>
    <row r="61" spans="1:8">
      <c r="C61" s="115"/>
      <c r="D61" t="s">
        <v>242</v>
      </c>
      <c r="E61" t="s">
        <v>235</v>
      </c>
      <c r="F61" s="75" t="s">
        <v>715</v>
      </c>
      <c r="G61" t="s">
        <v>11</v>
      </c>
      <c r="H61" s="1" t="s">
        <v>430</v>
      </c>
    </row>
    <row r="62" spans="1:8" ht="25">
      <c r="C62" s="115"/>
      <c r="D62" t="s">
        <v>119</v>
      </c>
      <c r="E62" t="s">
        <v>120</v>
      </c>
      <c r="F62" s="54" t="s">
        <v>717</v>
      </c>
      <c r="G62" t="s">
        <v>11</v>
      </c>
      <c r="H62" s="1" t="s">
        <v>430</v>
      </c>
    </row>
    <row r="63" spans="1:8" ht="25">
      <c r="C63" s="115"/>
      <c r="D63" t="s">
        <v>244</v>
      </c>
      <c r="E63" t="s">
        <v>120</v>
      </c>
      <c r="F63" s="54" t="s">
        <v>717</v>
      </c>
      <c r="G63" t="s">
        <v>11</v>
      </c>
      <c r="H63" s="1" t="s">
        <v>430</v>
      </c>
    </row>
    <row r="64" spans="1:8" ht="25">
      <c r="C64" s="115"/>
      <c r="D64" t="s">
        <v>123</v>
      </c>
      <c r="E64" t="s">
        <v>124</v>
      </c>
      <c r="F64" s="54" t="s">
        <v>717</v>
      </c>
      <c r="G64" t="s">
        <v>11</v>
      </c>
      <c r="H64" s="1" t="s">
        <v>430</v>
      </c>
    </row>
    <row r="65" spans="1:8" ht="25">
      <c r="C65" s="115"/>
      <c r="D65" t="s">
        <v>245</v>
      </c>
      <c r="E65" t="s">
        <v>124</v>
      </c>
      <c r="F65" s="54" t="s">
        <v>717</v>
      </c>
      <c r="G65" t="s">
        <v>11</v>
      </c>
      <c r="H65" s="1" t="s">
        <v>430</v>
      </c>
    </row>
    <row r="66" spans="1:8">
      <c r="C66" s="115"/>
      <c r="D66" s="1" t="s">
        <v>139</v>
      </c>
      <c r="E66" t="s">
        <v>140</v>
      </c>
      <c r="F66" s="41" t="s">
        <v>141</v>
      </c>
      <c r="G66" s="84" t="s">
        <v>435</v>
      </c>
      <c r="H66" s="1" t="s">
        <v>430</v>
      </c>
    </row>
    <row r="67" spans="1:8">
      <c r="C67" s="115"/>
      <c r="D67" s="1" t="s">
        <v>249</v>
      </c>
      <c r="E67" t="s">
        <v>140</v>
      </c>
      <c r="F67" s="41" t="s">
        <v>141</v>
      </c>
      <c r="G67" s="84" t="s">
        <v>435</v>
      </c>
      <c r="H67" s="1" t="s">
        <v>430</v>
      </c>
    </row>
    <row r="68" spans="1:8">
      <c r="C68" s="115"/>
      <c r="D68" s="48" t="s">
        <v>146</v>
      </c>
      <c r="E68" s="48" t="s">
        <v>147</v>
      </c>
      <c r="F68" s="41" t="s">
        <v>436</v>
      </c>
      <c r="G68" s="84" t="s">
        <v>437</v>
      </c>
      <c r="H68" s="1" t="s">
        <v>430</v>
      </c>
    </row>
    <row r="69" spans="1:8">
      <c r="C69" s="115"/>
      <c r="D69" s="48" t="s">
        <v>252</v>
      </c>
      <c r="E69" s="48" t="s">
        <v>147</v>
      </c>
      <c r="F69" s="41" t="s">
        <v>436</v>
      </c>
      <c r="G69" s="84" t="s">
        <v>437</v>
      </c>
      <c r="H69" s="1" t="s">
        <v>430</v>
      </c>
    </row>
    <row r="70" spans="1:8">
      <c r="C70" s="115"/>
      <c r="D70" s="48" t="s">
        <v>149</v>
      </c>
      <c r="E70" s="48" t="s">
        <v>150</v>
      </c>
      <c r="F70" s="41" t="s">
        <v>438</v>
      </c>
      <c r="G70" s="1" t="s">
        <v>439</v>
      </c>
      <c r="H70" s="1" t="s">
        <v>430</v>
      </c>
    </row>
    <row r="71" spans="1:8">
      <c r="C71" s="115"/>
      <c r="D71" s="48" t="s">
        <v>254</v>
      </c>
      <c r="E71" s="48" t="s">
        <v>150</v>
      </c>
      <c r="F71" s="41" t="s">
        <v>438</v>
      </c>
      <c r="G71" s="1" t="s">
        <v>439</v>
      </c>
      <c r="H71" s="1" t="s">
        <v>430</v>
      </c>
    </row>
    <row r="72" spans="1:8">
      <c r="C72" s="115"/>
      <c r="D72" s="48" t="s">
        <v>152</v>
      </c>
      <c r="E72" s="48" t="s">
        <v>153</v>
      </c>
      <c r="F72" s="75" t="s">
        <v>440</v>
      </c>
      <c r="G72" s="1" t="s">
        <v>441</v>
      </c>
      <c r="H72" s="1" t="s">
        <v>430</v>
      </c>
    </row>
    <row r="73" spans="1:8">
      <c r="C73" s="115"/>
      <c r="D73" s="48" t="s">
        <v>256</v>
      </c>
      <c r="E73" s="48" t="s">
        <v>153</v>
      </c>
      <c r="F73" s="75" t="s">
        <v>440</v>
      </c>
      <c r="G73" s="1" t="s">
        <v>441</v>
      </c>
      <c r="H73" s="1" t="s">
        <v>430</v>
      </c>
    </row>
    <row r="74" spans="1:8">
      <c r="C74" s="115"/>
      <c r="D74" t="s">
        <v>158</v>
      </c>
      <c r="E74" t="s">
        <v>159</v>
      </c>
      <c r="F74" s="21">
        <v>75</v>
      </c>
      <c r="G74" s="21">
        <v>75</v>
      </c>
      <c r="H74" s="1" t="s">
        <v>430</v>
      </c>
    </row>
    <row r="75" spans="1:8">
      <c r="C75" s="115"/>
      <c r="D75" t="s">
        <v>260</v>
      </c>
      <c r="E75" t="s">
        <v>159</v>
      </c>
      <c r="F75" s="21">
        <v>75</v>
      </c>
      <c r="G75" s="21">
        <v>75</v>
      </c>
      <c r="H75" s="1" t="s">
        <v>430</v>
      </c>
    </row>
    <row r="76" spans="1:8" ht="15.5">
      <c r="A76" s="14"/>
      <c r="B76" s="14"/>
      <c r="C76" s="115"/>
      <c r="D76" s="1" t="s">
        <v>193</v>
      </c>
      <c r="E76" t="s">
        <v>194</v>
      </c>
      <c r="F76" t="s">
        <v>442</v>
      </c>
      <c r="G76" t="s">
        <v>443</v>
      </c>
      <c r="H76" s="1" t="s">
        <v>430</v>
      </c>
    </row>
    <row r="77" spans="1:8" ht="15.5">
      <c r="A77" s="14"/>
      <c r="B77" s="14"/>
      <c r="C77" s="115"/>
      <c r="D77" t="s">
        <v>270</v>
      </c>
      <c r="E77" t="s">
        <v>194</v>
      </c>
      <c r="F77" t="s">
        <v>442</v>
      </c>
      <c r="G77" t="s">
        <v>443</v>
      </c>
      <c r="H77" s="1" t="s">
        <v>430</v>
      </c>
    </row>
    <row r="78" spans="1:8" ht="15.5">
      <c r="A78" s="14"/>
      <c r="B78" s="14"/>
      <c r="C78" s="115"/>
      <c r="D78" t="s">
        <v>341</v>
      </c>
      <c r="E78" s="77" t="s">
        <v>718</v>
      </c>
      <c r="F78" t="s">
        <v>719</v>
      </c>
      <c r="G78" s="20" t="s">
        <v>719</v>
      </c>
      <c r="H78" s="1" t="s">
        <v>430</v>
      </c>
    </row>
    <row r="79" spans="1:8" ht="15.5">
      <c r="A79" s="14"/>
      <c r="B79" s="14"/>
      <c r="C79" s="115"/>
    </row>
    <row r="80" spans="1:8">
      <c r="C80" s="1"/>
      <c r="D80" s="1"/>
      <c r="E80" s="1"/>
    </row>
    <row r="82" spans="1:8" s="25" customFormat="1" ht="15.75" customHeight="1">
      <c r="A82" s="23"/>
      <c r="B82" s="23"/>
      <c r="C82" s="24" t="s">
        <v>722</v>
      </c>
      <c r="D82" s="24"/>
      <c r="E82" s="24"/>
      <c r="F82" s="23"/>
      <c r="G82" s="23"/>
    </row>
    <row r="83" spans="1:8" ht="15.5">
      <c r="A83" s="14"/>
      <c r="B83" s="14"/>
      <c r="C83" s="115"/>
      <c r="D83" s="39" t="s">
        <v>230</v>
      </c>
      <c r="E83" t="s">
        <v>232</v>
      </c>
      <c r="F83" s="75" t="s">
        <v>714</v>
      </c>
      <c r="G83" s="20" t="s">
        <v>11</v>
      </c>
      <c r="H83" s="1" t="s">
        <v>430</v>
      </c>
    </row>
    <row r="84" spans="1:8" ht="15.5">
      <c r="A84" s="14"/>
      <c r="B84" s="14"/>
      <c r="C84" s="115"/>
      <c r="D84" s="39" t="s">
        <v>234</v>
      </c>
      <c r="E84" t="s">
        <v>235</v>
      </c>
      <c r="F84" s="75" t="s">
        <v>715</v>
      </c>
      <c r="G84" s="20" t="s">
        <v>11</v>
      </c>
      <c r="H84" s="1" t="s">
        <v>430</v>
      </c>
    </row>
    <row r="85" spans="1:8" ht="15.5">
      <c r="A85" s="14"/>
      <c r="B85" s="14"/>
      <c r="C85" s="115"/>
      <c r="D85" t="s">
        <v>111</v>
      </c>
      <c r="E85" t="s">
        <v>112</v>
      </c>
      <c r="F85" t="s">
        <v>716</v>
      </c>
      <c r="G85" t="s">
        <v>716</v>
      </c>
      <c r="H85" s="1" t="s">
        <v>430</v>
      </c>
    </row>
    <row r="86" spans="1:8" ht="15.5">
      <c r="A86" s="14"/>
      <c r="B86" s="14"/>
      <c r="C86" s="115"/>
      <c r="D86" t="s">
        <v>238</v>
      </c>
      <c r="E86" t="s">
        <v>112</v>
      </c>
      <c r="F86" t="s">
        <v>716</v>
      </c>
      <c r="G86" t="s">
        <v>716</v>
      </c>
      <c r="H86" s="1" t="s">
        <v>430</v>
      </c>
    </row>
    <row r="87" spans="1:8">
      <c r="C87" s="115"/>
      <c r="D87" t="s">
        <v>239</v>
      </c>
      <c r="E87" t="s">
        <v>232</v>
      </c>
      <c r="F87" s="75" t="s">
        <v>714</v>
      </c>
      <c r="G87" t="s">
        <v>11</v>
      </c>
      <c r="H87" s="1" t="s">
        <v>430</v>
      </c>
    </row>
    <row r="88" spans="1:8">
      <c r="C88" s="115"/>
      <c r="D88" t="s">
        <v>242</v>
      </c>
      <c r="E88" t="s">
        <v>235</v>
      </c>
      <c r="F88" s="75" t="s">
        <v>715</v>
      </c>
      <c r="G88" t="s">
        <v>11</v>
      </c>
      <c r="H88" s="1" t="s">
        <v>430</v>
      </c>
    </row>
    <row r="89" spans="1:8" ht="25">
      <c r="C89" s="115"/>
      <c r="D89" t="s">
        <v>119</v>
      </c>
      <c r="E89" t="s">
        <v>120</v>
      </c>
      <c r="F89" s="54" t="s">
        <v>717</v>
      </c>
      <c r="G89" t="s">
        <v>11</v>
      </c>
      <c r="H89" s="1" t="s">
        <v>430</v>
      </c>
    </row>
    <row r="90" spans="1:8" ht="25">
      <c r="C90" s="115"/>
      <c r="D90" t="s">
        <v>244</v>
      </c>
      <c r="E90" t="s">
        <v>120</v>
      </c>
      <c r="F90" s="54" t="s">
        <v>717</v>
      </c>
      <c r="G90" t="s">
        <v>11</v>
      </c>
      <c r="H90" s="1" t="s">
        <v>430</v>
      </c>
    </row>
    <row r="91" spans="1:8" ht="25">
      <c r="C91" s="115"/>
      <c r="D91" t="s">
        <v>123</v>
      </c>
      <c r="E91" t="s">
        <v>124</v>
      </c>
      <c r="F91" s="54" t="s">
        <v>717</v>
      </c>
      <c r="G91" t="s">
        <v>11</v>
      </c>
      <c r="H91" s="1" t="s">
        <v>430</v>
      </c>
    </row>
    <row r="92" spans="1:8" ht="25">
      <c r="C92" s="115"/>
      <c r="D92" t="s">
        <v>245</v>
      </c>
      <c r="E92" t="s">
        <v>124</v>
      </c>
      <c r="F92" s="54" t="s">
        <v>717</v>
      </c>
      <c r="G92" t="s">
        <v>11</v>
      </c>
      <c r="H92" s="1" t="s">
        <v>430</v>
      </c>
    </row>
    <row r="93" spans="1:8">
      <c r="C93" s="115"/>
      <c r="D93" s="1" t="s">
        <v>139</v>
      </c>
      <c r="E93" t="s">
        <v>140</v>
      </c>
      <c r="F93" s="41" t="s">
        <v>141</v>
      </c>
      <c r="G93" s="84" t="s">
        <v>435</v>
      </c>
      <c r="H93" s="1" t="s">
        <v>430</v>
      </c>
    </row>
    <row r="94" spans="1:8">
      <c r="C94" s="115"/>
      <c r="D94" s="1" t="s">
        <v>249</v>
      </c>
      <c r="E94" t="s">
        <v>140</v>
      </c>
      <c r="F94" s="41" t="s">
        <v>141</v>
      </c>
      <c r="G94" s="84" t="s">
        <v>435</v>
      </c>
      <c r="H94" s="1" t="s">
        <v>430</v>
      </c>
    </row>
    <row r="95" spans="1:8" ht="15.5">
      <c r="A95" s="14"/>
      <c r="B95" s="14"/>
      <c r="C95" s="115"/>
      <c r="D95" s="48" t="s">
        <v>146</v>
      </c>
      <c r="E95" s="48" t="s">
        <v>147</v>
      </c>
      <c r="F95" s="41" t="s">
        <v>436</v>
      </c>
      <c r="G95" s="84" t="s">
        <v>437</v>
      </c>
      <c r="H95" s="1" t="s">
        <v>430</v>
      </c>
    </row>
    <row r="96" spans="1:8" ht="15.5">
      <c r="A96" s="14"/>
      <c r="B96" s="14"/>
      <c r="C96" s="115"/>
      <c r="D96" s="48" t="s">
        <v>252</v>
      </c>
      <c r="E96" s="48" t="s">
        <v>147</v>
      </c>
      <c r="F96" s="41" t="s">
        <v>436</v>
      </c>
      <c r="G96" s="84" t="s">
        <v>437</v>
      </c>
      <c r="H96" s="1" t="s">
        <v>430</v>
      </c>
    </row>
    <row r="97" spans="1:8" ht="15.5">
      <c r="A97" s="14"/>
      <c r="B97" s="14"/>
      <c r="C97" s="115"/>
      <c r="D97" s="48" t="s">
        <v>149</v>
      </c>
      <c r="E97" s="48" t="s">
        <v>150</v>
      </c>
      <c r="F97" s="41" t="s">
        <v>438</v>
      </c>
      <c r="G97" s="1" t="s">
        <v>439</v>
      </c>
      <c r="H97" s="1" t="s">
        <v>430</v>
      </c>
    </row>
    <row r="98" spans="1:8" ht="15.5">
      <c r="A98" s="14"/>
      <c r="B98" s="14"/>
      <c r="C98" s="115"/>
      <c r="D98" s="48" t="s">
        <v>254</v>
      </c>
      <c r="E98" s="48" t="s">
        <v>150</v>
      </c>
      <c r="F98" s="41" t="s">
        <v>438</v>
      </c>
      <c r="G98" s="1" t="s">
        <v>439</v>
      </c>
      <c r="H98" s="1" t="s">
        <v>430</v>
      </c>
    </row>
    <row r="99" spans="1:8" ht="15.5">
      <c r="A99" s="14"/>
      <c r="B99" s="14"/>
      <c r="D99" s="48" t="s">
        <v>152</v>
      </c>
      <c r="E99" s="48" t="s">
        <v>153</v>
      </c>
      <c r="F99" s="75" t="s">
        <v>440</v>
      </c>
      <c r="G99" s="1" t="s">
        <v>441</v>
      </c>
      <c r="H99" s="1" t="s">
        <v>430</v>
      </c>
    </row>
    <row r="100" spans="1:8" ht="15.5">
      <c r="A100" s="14"/>
      <c r="B100" s="14"/>
      <c r="D100" s="48" t="s">
        <v>256</v>
      </c>
      <c r="E100" s="48" t="s">
        <v>153</v>
      </c>
      <c r="F100" s="75" t="s">
        <v>440</v>
      </c>
      <c r="G100" s="1" t="s">
        <v>441</v>
      </c>
      <c r="H100" s="1" t="s">
        <v>430</v>
      </c>
    </row>
    <row r="101" spans="1:8">
      <c r="D101" t="s">
        <v>158</v>
      </c>
      <c r="E101" t="s">
        <v>159</v>
      </c>
      <c r="F101" s="21">
        <v>100</v>
      </c>
      <c r="G101" s="21">
        <v>100</v>
      </c>
      <c r="H101" s="1" t="s">
        <v>430</v>
      </c>
    </row>
    <row r="102" spans="1:8">
      <c r="D102" t="s">
        <v>260</v>
      </c>
      <c r="E102" t="s">
        <v>159</v>
      </c>
      <c r="F102" s="21">
        <v>100</v>
      </c>
      <c r="G102" s="21">
        <v>100</v>
      </c>
      <c r="H102" s="1" t="s">
        <v>430</v>
      </c>
    </row>
    <row r="103" spans="1:8">
      <c r="D103" s="1" t="s">
        <v>193</v>
      </c>
      <c r="E103" t="s">
        <v>194</v>
      </c>
      <c r="F103" t="s">
        <v>442</v>
      </c>
      <c r="G103" t="s">
        <v>443</v>
      </c>
      <c r="H103" s="1" t="s">
        <v>430</v>
      </c>
    </row>
    <row r="104" spans="1:8">
      <c r="D104" t="s">
        <v>270</v>
      </c>
      <c r="E104" t="s">
        <v>194</v>
      </c>
      <c r="F104" t="s">
        <v>442</v>
      </c>
      <c r="G104" t="s">
        <v>443</v>
      </c>
      <c r="H104" s="1" t="s">
        <v>430</v>
      </c>
    </row>
    <row r="105" spans="1:8">
      <c r="D105" t="s">
        <v>341</v>
      </c>
      <c r="E105" s="77" t="s">
        <v>718</v>
      </c>
      <c r="F105" t="s">
        <v>719</v>
      </c>
      <c r="G105" s="20" t="s">
        <v>719</v>
      </c>
      <c r="H105" s="1" t="s">
        <v>430</v>
      </c>
    </row>
  </sheetData>
  <mergeCells count="4">
    <mergeCell ref="C5:C27"/>
    <mergeCell ref="C31:C52"/>
    <mergeCell ref="C56:C79"/>
    <mergeCell ref="C83:C98"/>
  </mergeCells>
  <conditionalFormatting sqref="G1:H1">
    <cfRule type="cellIs" dxfId="139" priority="25" operator="equal">
      <formula>"TBD"</formula>
    </cfRule>
    <cfRule type="cellIs" dxfId="138" priority="26" operator="equal">
      <formula>"Roadblock"</formula>
    </cfRule>
    <cfRule type="cellIs" dxfId="137" priority="27" operator="equal">
      <formula>"Missing Variable"</formula>
    </cfRule>
    <cfRule type="cellIs" dxfId="136" priority="28" operator="equal">
      <formula>"Missing Value"</formula>
    </cfRule>
    <cfRule type="cellIs" dxfId="135" priority="29" operator="equal">
      <formula>"Incorrect"</formula>
    </cfRule>
    <cfRule type="cellIs" dxfId="134" priority="30" operator="equal">
      <formula>"Pass"</formula>
    </cfRule>
  </conditionalFormatting>
  <conditionalFormatting sqref="H3:H27">
    <cfRule type="cellIs" dxfId="133" priority="20" operator="equal">
      <formula>"Roadblock"</formula>
    </cfRule>
    <cfRule type="cellIs" dxfId="132" priority="19" operator="equal">
      <formula>"TBD"</formula>
    </cfRule>
    <cfRule type="cellIs" dxfId="131" priority="21" operator="equal">
      <formula>"Missing Variable"</formula>
    </cfRule>
    <cfRule type="cellIs" dxfId="130" priority="22" operator="equal">
      <formula>"Missing Value"</formula>
    </cfRule>
    <cfRule type="cellIs" dxfId="129" priority="23" operator="equal">
      <formula>"Incorrect"</formula>
    </cfRule>
    <cfRule type="cellIs" dxfId="128" priority="24" operator="equal">
      <formula>"Pass"</formula>
    </cfRule>
  </conditionalFormatting>
  <conditionalFormatting sqref="H31:H53">
    <cfRule type="cellIs" dxfId="127" priority="15" operator="equal">
      <formula>"Missing Variable"</formula>
    </cfRule>
    <cfRule type="cellIs" dxfId="126" priority="16" operator="equal">
      <formula>"Missing Value"</formula>
    </cfRule>
    <cfRule type="cellIs" dxfId="125" priority="17" operator="equal">
      <formula>"Incorrect"</formula>
    </cfRule>
    <cfRule type="cellIs" dxfId="124" priority="18" operator="equal">
      <formula>"Pass"</formula>
    </cfRule>
    <cfRule type="cellIs" dxfId="123" priority="13" operator="equal">
      <formula>"TBD"</formula>
    </cfRule>
    <cfRule type="cellIs" dxfId="122" priority="14" operator="equal">
      <formula>"Roadblock"</formula>
    </cfRule>
  </conditionalFormatting>
  <conditionalFormatting sqref="H56:H78">
    <cfRule type="cellIs" dxfId="121" priority="7" operator="equal">
      <formula>"TBD"</formula>
    </cfRule>
    <cfRule type="cellIs" dxfId="120" priority="8" operator="equal">
      <formula>"Roadblock"</formula>
    </cfRule>
    <cfRule type="cellIs" dxfId="119" priority="9" operator="equal">
      <formula>"Missing Variable"</formula>
    </cfRule>
    <cfRule type="cellIs" dxfId="118" priority="10" operator="equal">
      <formula>"Missing Value"</formula>
    </cfRule>
    <cfRule type="cellIs" dxfId="117" priority="11" operator="equal">
      <formula>"Incorrect"</formula>
    </cfRule>
    <cfRule type="cellIs" dxfId="116" priority="12" operator="equal">
      <formula>"Pass"</formula>
    </cfRule>
  </conditionalFormatting>
  <conditionalFormatting sqref="H83:H105">
    <cfRule type="cellIs" dxfId="115" priority="6" operator="equal">
      <formula>"Pass"</formula>
    </cfRule>
    <cfRule type="cellIs" dxfId="114" priority="1" operator="equal">
      <formula>"TBD"</formula>
    </cfRule>
    <cfRule type="cellIs" dxfId="113" priority="2" operator="equal">
      <formula>"Roadblock"</formula>
    </cfRule>
    <cfRule type="cellIs" dxfId="112" priority="3" operator="equal">
      <formula>"Missing Variable"</formula>
    </cfRule>
    <cfRule type="cellIs" dxfId="111" priority="4" operator="equal">
      <formula>"Missing Value"</formula>
    </cfRule>
    <cfRule type="cellIs" dxfId="110" priority="5" operator="equal">
      <formula>"Incorrect"</formula>
    </cfRule>
  </conditionalFormatting>
  <conditionalFormatting sqref="I1">
    <cfRule type="containsText" dxfId="109" priority="37" operator="containsText" text="DEV">
      <formula>NOT(ISERROR(SEARCH(("DEV"),(I1))))</formula>
    </cfRule>
    <cfRule type="containsText" dxfId="108" priority="38" operator="containsText" text="GA4">
      <formula>NOT(ISERROR(SEARCH(("GA4"),(I1))))</formula>
    </cfRule>
  </conditionalFormatting>
  <conditionalFormatting sqref="I2">
    <cfRule type="containsText" dxfId="107" priority="36" operator="containsText" text="roadblock">
      <formula>NOT(ISERROR(SEARCH(("roadblock"),(I2))))</formula>
    </cfRule>
  </conditionalFormatting>
  <conditionalFormatting sqref="I4">
    <cfRule type="containsText" dxfId="106" priority="33" operator="containsText" text="roadblock">
      <formula>NOT(ISERROR(SEARCH(("roadblock"),(I4))))</formula>
    </cfRule>
  </conditionalFormatting>
  <conditionalFormatting sqref="J2">
    <cfRule type="containsText" dxfId="105" priority="34" operator="containsText" text="DEV">
      <formula>NOT(ISERROR(SEARCH(("DEV"),(J2))))</formula>
    </cfRule>
    <cfRule type="containsText" dxfId="104" priority="35" operator="containsText" text="GA4">
      <formula>NOT(ISERROR(SEARCH(("GA4"),(J2))))</formula>
    </cfRule>
  </conditionalFormatting>
  <conditionalFormatting sqref="J4">
    <cfRule type="containsText" dxfId="103" priority="31" operator="containsText" text="DEV">
      <formula>NOT(ISERROR(SEARCH(("DEV"),(J4))))</formula>
    </cfRule>
    <cfRule type="containsText" dxfId="102" priority="32" operator="containsText" text="GA4">
      <formula>NOT(ISERROR(SEARCH(("GA4"),(J4))))</formula>
    </cfRule>
  </conditionalFormatting>
  <dataValidations count="1">
    <dataValidation type="list" allowBlank="1" showInputMessage="1" showErrorMessage="1" sqref="H5:H27 H31:H53 H56:H78 H83:H105" xr:uid="{63781463-0734-4822-B5EF-00C9931E5827}">
      <formula1>"Ready for QA,Pass,Incorrect,Missing Variable,Missing Value,Roadblock,TBD"</formula1>
    </dataValidation>
  </dataValidation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27D313-6344-4BEB-8628-18E5A31C0D5A}">
  <dimension ref="A1:V55"/>
  <sheetViews>
    <sheetView topLeftCell="A36" zoomScale="80" zoomScaleNormal="80" workbookViewId="0">
      <selection activeCell="H38" sqref="H38"/>
    </sheetView>
  </sheetViews>
  <sheetFormatPr defaultColWidth="12.7265625" defaultRowHeight="15.75" customHeight="1"/>
  <cols>
    <col min="1" max="1" width="4.1796875" customWidth="1"/>
    <col min="2" max="2" width="7.453125" customWidth="1"/>
    <col min="3" max="3" width="37.81640625" customWidth="1"/>
    <col min="4" max="4" width="20.7265625" customWidth="1"/>
    <col min="5" max="5" width="18" customWidth="1"/>
    <col min="6" max="6" width="55.7265625" style="55" customWidth="1"/>
    <col min="7" max="7" width="43.1796875" bestFit="1" customWidth="1"/>
    <col min="8" max="8" width="30.54296875" customWidth="1"/>
  </cols>
  <sheetData>
    <row r="1" spans="1:22" s="30" customFormat="1" ht="12.75" customHeight="1">
      <c r="A1" s="27"/>
      <c r="B1" s="28" t="s">
        <v>3</v>
      </c>
      <c r="C1" s="28"/>
      <c r="D1" s="28" t="s">
        <v>417</v>
      </c>
      <c r="E1" s="29" t="s">
        <v>418</v>
      </c>
      <c r="F1" s="51" t="s">
        <v>419</v>
      </c>
      <c r="G1" s="28" t="s">
        <v>420</v>
      </c>
      <c r="H1" s="28" t="s">
        <v>421</v>
      </c>
      <c r="I1" s="29"/>
      <c r="J1" s="29"/>
    </row>
    <row r="2" spans="1:22" s="25" customFormat="1" ht="13">
      <c r="A2" s="23"/>
      <c r="B2" s="23"/>
      <c r="C2" s="23"/>
      <c r="D2" s="24"/>
      <c r="E2" s="24"/>
      <c r="F2" s="52"/>
      <c r="I2" s="23"/>
      <c r="J2" s="23"/>
      <c r="K2" s="23"/>
    </row>
    <row r="3" spans="1:22" s="25" customFormat="1" ht="13">
      <c r="A3" s="23"/>
      <c r="B3" s="23"/>
      <c r="C3" s="24" t="s">
        <v>723</v>
      </c>
      <c r="D3" s="24"/>
      <c r="E3" s="24"/>
      <c r="F3" s="53"/>
      <c r="G3" s="1"/>
      <c r="H3" s="1"/>
      <c r="I3" s="24"/>
      <c r="J3" s="23"/>
      <c r="K3" s="23"/>
      <c r="L3" s="23"/>
      <c r="M3" s="23"/>
    </row>
    <row r="4" spans="1:22" ht="12.75" customHeight="1">
      <c r="C4" s="115"/>
      <c r="D4" s="39" t="s">
        <v>230</v>
      </c>
      <c r="E4" t="s">
        <v>232</v>
      </c>
      <c r="F4" s="54" t="s">
        <v>714</v>
      </c>
      <c r="G4" s="1" t="s">
        <v>11</v>
      </c>
      <c r="H4" s="1" t="s">
        <v>430</v>
      </c>
      <c r="I4" s="1"/>
      <c r="J4" s="11"/>
      <c r="K4" s="7"/>
      <c r="L4" s="7"/>
      <c r="M4" s="1"/>
      <c r="N4" s="12"/>
      <c r="O4" s="7"/>
      <c r="P4" s="10"/>
      <c r="Q4" s="1"/>
      <c r="R4" s="12"/>
      <c r="S4" s="7"/>
      <c r="T4" s="10"/>
      <c r="U4" s="7"/>
      <c r="V4" s="12"/>
    </row>
    <row r="5" spans="1:22" ht="12.75" customHeight="1">
      <c r="C5" s="115"/>
      <c r="D5" s="39" t="s">
        <v>234</v>
      </c>
      <c r="E5" t="s">
        <v>235</v>
      </c>
      <c r="F5" s="75" t="s">
        <v>715</v>
      </c>
      <c r="G5" s="22" t="s">
        <v>11</v>
      </c>
      <c r="H5" s="1" t="s">
        <v>430</v>
      </c>
      <c r="I5" s="1"/>
      <c r="J5" s="11"/>
      <c r="K5" s="7"/>
      <c r="L5" s="7"/>
      <c r="M5" s="1"/>
      <c r="N5" s="12"/>
      <c r="O5" s="7"/>
      <c r="P5" s="10"/>
      <c r="Q5" s="1"/>
      <c r="R5" s="12"/>
      <c r="S5" s="7"/>
      <c r="T5" s="10"/>
      <c r="U5" s="7"/>
      <c r="V5" s="12"/>
    </row>
    <row r="6" spans="1:22" ht="12.75" customHeight="1">
      <c r="C6" s="115"/>
      <c r="D6" t="s">
        <v>111</v>
      </c>
      <c r="E6" t="s">
        <v>112</v>
      </c>
      <c r="F6" t="s">
        <v>100</v>
      </c>
      <c r="G6" t="s">
        <v>100</v>
      </c>
      <c r="H6" s="1" t="s">
        <v>430</v>
      </c>
      <c r="I6" s="1"/>
      <c r="J6" s="11"/>
      <c r="K6" s="7"/>
      <c r="L6" s="7"/>
      <c r="M6" s="1"/>
      <c r="N6" s="12"/>
      <c r="O6" s="7"/>
      <c r="P6" s="10"/>
      <c r="Q6" s="1"/>
      <c r="R6" s="12"/>
      <c r="S6" s="7"/>
      <c r="T6" s="10"/>
      <c r="U6" s="7"/>
      <c r="V6" s="12"/>
    </row>
    <row r="7" spans="1:22" ht="12.75" customHeight="1">
      <c r="C7" s="115"/>
      <c r="D7" t="s">
        <v>238</v>
      </c>
      <c r="E7" t="s">
        <v>112</v>
      </c>
      <c r="F7" t="s">
        <v>100</v>
      </c>
      <c r="G7" t="s">
        <v>100</v>
      </c>
      <c r="H7" s="1" t="s">
        <v>430</v>
      </c>
      <c r="I7" s="1"/>
      <c r="J7" s="11"/>
      <c r="K7" s="7"/>
      <c r="L7" s="7"/>
      <c r="M7" s="1"/>
      <c r="N7" s="12"/>
      <c r="O7" s="7"/>
      <c r="P7" s="10"/>
      <c r="Q7" s="1"/>
      <c r="R7" s="12"/>
      <c r="S7" s="7"/>
      <c r="T7" s="10"/>
      <c r="U7" s="7"/>
      <c r="V7" s="12"/>
    </row>
    <row r="8" spans="1:22" ht="12.75" customHeight="1">
      <c r="C8" s="115"/>
      <c r="D8" t="s">
        <v>239</v>
      </c>
      <c r="E8" t="s">
        <v>232</v>
      </c>
      <c r="F8" s="54" t="s">
        <v>714</v>
      </c>
      <c r="G8" s="7" t="s">
        <v>11</v>
      </c>
      <c r="H8" s="1" t="s">
        <v>430</v>
      </c>
      <c r="I8" s="1"/>
      <c r="J8" s="11"/>
      <c r="K8" s="7"/>
      <c r="L8" s="7"/>
      <c r="M8" s="1"/>
      <c r="N8" s="12"/>
      <c r="O8" s="7"/>
      <c r="P8" s="10"/>
      <c r="Q8" s="1"/>
      <c r="R8" s="12"/>
      <c r="S8" s="7"/>
      <c r="T8" s="10"/>
      <c r="U8" s="7"/>
      <c r="V8" s="12"/>
    </row>
    <row r="9" spans="1:22" ht="12.75" customHeight="1">
      <c r="C9" s="115"/>
      <c r="D9" t="s">
        <v>242</v>
      </c>
      <c r="E9" t="s">
        <v>235</v>
      </c>
      <c r="F9" s="75" t="s">
        <v>715</v>
      </c>
      <c r="G9" s="7" t="s">
        <v>11</v>
      </c>
      <c r="H9" s="1" t="s">
        <v>430</v>
      </c>
      <c r="I9" s="1"/>
      <c r="J9" s="11"/>
      <c r="K9" s="7"/>
      <c r="L9" s="7"/>
      <c r="M9" s="1"/>
      <c r="N9" s="12"/>
      <c r="O9" s="7"/>
      <c r="P9" s="10"/>
      <c r="Q9" s="1"/>
      <c r="R9" s="12"/>
      <c r="S9" s="7"/>
      <c r="T9" s="10"/>
      <c r="U9" s="7"/>
      <c r="V9" s="12"/>
    </row>
    <row r="10" spans="1:22" ht="12.75" customHeight="1">
      <c r="C10" s="115"/>
      <c r="D10" t="s">
        <v>119</v>
      </c>
      <c r="E10" t="s">
        <v>120</v>
      </c>
      <c r="F10" s="75" t="s">
        <v>717</v>
      </c>
      <c r="G10" s="7" t="s">
        <v>11</v>
      </c>
      <c r="H10" s="1" t="s">
        <v>430</v>
      </c>
      <c r="I10" s="1"/>
      <c r="J10" s="11"/>
      <c r="K10" s="7"/>
      <c r="L10" s="7"/>
      <c r="M10" s="1"/>
      <c r="N10" s="12"/>
      <c r="O10" s="7"/>
      <c r="P10" s="10"/>
      <c r="Q10" s="1"/>
      <c r="R10" s="12"/>
      <c r="S10" s="7"/>
      <c r="T10" s="10"/>
      <c r="U10" s="7"/>
      <c r="V10" s="12"/>
    </row>
    <row r="11" spans="1:22" ht="12.75" customHeight="1">
      <c r="C11" s="115"/>
      <c r="D11" t="s">
        <v>244</v>
      </c>
      <c r="E11" t="s">
        <v>120</v>
      </c>
      <c r="F11" s="75" t="s">
        <v>717</v>
      </c>
      <c r="G11" s="7" t="s">
        <v>11</v>
      </c>
      <c r="H11" s="1" t="s">
        <v>430</v>
      </c>
      <c r="I11" s="1"/>
      <c r="J11" s="11"/>
      <c r="K11" s="7"/>
      <c r="L11" s="7"/>
      <c r="M11" s="1"/>
      <c r="N11" s="12"/>
      <c r="O11" s="7"/>
      <c r="P11" s="10"/>
      <c r="Q11" s="1"/>
      <c r="R11" s="12"/>
      <c r="S11" s="7"/>
      <c r="T11" s="10"/>
      <c r="U11" s="7"/>
      <c r="V11" s="12"/>
    </row>
    <row r="12" spans="1:22" ht="12.75" customHeight="1">
      <c r="C12" s="115"/>
      <c r="D12" t="s">
        <v>123</v>
      </c>
      <c r="E12" t="s">
        <v>124</v>
      </c>
      <c r="F12" s="75" t="s">
        <v>717</v>
      </c>
      <c r="G12" s="7" t="s">
        <v>11</v>
      </c>
      <c r="H12" s="1" t="s">
        <v>430</v>
      </c>
      <c r="I12" s="1"/>
      <c r="J12" s="11"/>
      <c r="K12" s="7"/>
      <c r="L12" s="7"/>
      <c r="M12" s="1"/>
      <c r="N12" s="12"/>
      <c r="O12" s="7"/>
      <c r="P12" s="10"/>
      <c r="Q12" s="1"/>
      <c r="R12" s="12"/>
      <c r="S12" s="7"/>
      <c r="T12" s="10"/>
      <c r="U12" s="7"/>
      <c r="V12" s="12"/>
    </row>
    <row r="13" spans="1:22" ht="12.75" customHeight="1">
      <c r="C13" s="115"/>
      <c r="D13" t="s">
        <v>245</v>
      </c>
      <c r="E13" t="s">
        <v>124</v>
      </c>
      <c r="F13" s="75" t="s">
        <v>717</v>
      </c>
      <c r="G13" s="7" t="s">
        <v>11</v>
      </c>
      <c r="H13" s="1" t="s">
        <v>430</v>
      </c>
      <c r="I13" s="1"/>
      <c r="J13" s="11"/>
      <c r="K13" s="7"/>
      <c r="L13" s="7"/>
      <c r="M13" s="1"/>
      <c r="N13" s="12"/>
      <c r="O13" s="7"/>
      <c r="P13" s="10"/>
      <c r="Q13" s="1"/>
      <c r="R13" s="12"/>
      <c r="S13" s="7"/>
      <c r="T13" s="10"/>
      <c r="U13" s="7"/>
      <c r="V13" s="12"/>
    </row>
    <row r="14" spans="1:22" ht="12.75" customHeight="1">
      <c r="C14" s="115"/>
      <c r="D14" t="s">
        <v>127</v>
      </c>
      <c r="E14" t="s">
        <v>128</v>
      </c>
      <c r="F14" s="54" t="s">
        <v>724</v>
      </c>
      <c r="G14" s="7" t="s">
        <v>826</v>
      </c>
      <c r="H14" s="1" t="s">
        <v>430</v>
      </c>
      <c r="I14" s="1"/>
      <c r="J14" s="11"/>
      <c r="K14" s="7"/>
      <c r="L14" s="7"/>
      <c r="M14" s="1"/>
      <c r="N14" s="12"/>
      <c r="O14" s="7"/>
      <c r="P14" s="10"/>
      <c r="Q14" s="1"/>
      <c r="R14" s="12"/>
      <c r="S14" s="7"/>
      <c r="T14" s="10"/>
      <c r="U14" s="7"/>
      <c r="V14" s="12"/>
    </row>
    <row r="15" spans="1:22" ht="12.75" customHeight="1">
      <c r="C15" s="115"/>
      <c r="D15" t="s">
        <v>246</v>
      </c>
      <c r="E15" t="s">
        <v>128</v>
      </c>
      <c r="F15" s="54" t="s">
        <v>724</v>
      </c>
      <c r="G15" s="7" t="s">
        <v>826</v>
      </c>
      <c r="H15" s="1" t="s">
        <v>430</v>
      </c>
      <c r="I15" s="1"/>
      <c r="J15" s="11"/>
      <c r="K15" s="7"/>
      <c r="L15" s="7"/>
      <c r="M15" s="1"/>
      <c r="N15" s="12"/>
      <c r="O15" s="7"/>
      <c r="P15" s="10"/>
      <c r="Q15" s="1"/>
      <c r="R15" s="12"/>
      <c r="S15" s="7"/>
      <c r="T15" s="10"/>
      <c r="U15" s="7"/>
      <c r="V15" s="12"/>
    </row>
    <row r="16" spans="1:22" ht="12.75" customHeight="1">
      <c r="C16" s="115"/>
      <c r="D16" t="s">
        <v>131</v>
      </c>
      <c r="E16" t="s">
        <v>132</v>
      </c>
      <c r="F16" s="54" t="s">
        <v>725</v>
      </c>
      <c r="G16" s="7" t="s">
        <v>827</v>
      </c>
      <c r="H16" s="1" t="s">
        <v>430</v>
      </c>
      <c r="I16" s="1"/>
      <c r="J16" s="11"/>
      <c r="K16" s="7"/>
      <c r="L16" s="7"/>
      <c r="M16" s="1"/>
      <c r="N16" s="12"/>
      <c r="O16" s="7"/>
      <c r="P16" s="10"/>
      <c r="Q16" s="1"/>
      <c r="R16" s="12"/>
      <c r="S16" s="7"/>
      <c r="T16" s="10"/>
      <c r="U16" s="7"/>
      <c r="V16" s="12"/>
    </row>
    <row r="17" spans="1:22" ht="12.75" customHeight="1">
      <c r="C17" s="115"/>
      <c r="D17" t="s">
        <v>247</v>
      </c>
      <c r="E17" t="s">
        <v>132</v>
      </c>
      <c r="F17" s="54" t="s">
        <v>725</v>
      </c>
      <c r="G17" s="7" t="s">
        <v>827</v>
      </c>
      <c r="H17" s="1" t="s">
        <v>430</v>
      </c>
      <c r="I17" s="1"/>
      <c r="J17" s="11"/>
      <c r="K17" s="7"/>
      <c r="L17" s="7"/>
      <c r="M17" s="1"/>
      <c r="N17" s="12"/>
      <c r="O17" s="7"/>
      <c r="P17" s="10"/>
      <c r="Q17" s="1"/>
      <c r="R17" s="12"/>
      <c r="S17" s="7"/>
      <c r="T17" s="10"/>
      <c r="U17" s="7"/>
      <c r="V17" s="12"/>
    </row>
    <row r="18" spans="1:22" ht="12.75" customHeight="1">
      <c r="C18" s="115"/>
      <c r="D18" s="1" t="s">
        <v>139</v>
      </c>
      <c r="E18" t="s">
        <v>140</v>
      </c>
      <c r="F18" s="56" t="s">
        <v>141</v>
      </c>
      <c r="G18" s="84" t="s">
        <v>435</v>
      </c>
      <c r="H18" s="1" t="s">
        <v>430</v>
      </c>
      <c r="I18" s="1"/>
      <c r="J18" s="11"/>
      <c r="K18" s="7"/>
      <c r="L18" s="7"/>
      <c r="M18" s="1"/>
      <c r="N18" s="12"/>
      <c r="O18" s="7"/>
      <c r="P18" s="10"/>
      <c r="Q18" s="1"/>
      <c r="R18" s="12"/>
      <c r="S18" s="7"/>
      <c r="T18" s="10"/>
      <c r="U18" s="7"/>
      <c r="V18" s="12"/>
    </row>
    <row r="19" spans="1:22" ht="12.75" customHeight="1">
      <c r="C19" s="115"/>
      <c r="D19" s="1" t="s">
        <v>249</v>
      </c>
      <c r="E19" t="s">
        <v>140</v>
      </c>
      <c r="F19" s="56" t="s">
        <v>141</v>
      </c>
      <c r="G19" s="84" t="s">
        <v>435</v>
      </c>
      <c r="H19" s="1" t="s">
        <v>430</v>
      </c>
      <c r="I19" s="1"/>
      <c r="J19" s="11"/>
      <c r="K19" s="7"/>
      <c r="L19" s="7"/>
      <c r="M19" s="1"/>
      <c r="N19" s="12"/>
      <c r="O19" s="7"/>
      <c r="P19" s="10"/>
      <c r="Q19" s="1"/>
      <c r="R19" s="12"/>
      <c r="S19" s="7"/>
      <c r="T19" s="10"/>
      <c r="U19" s="7"/>
      <c r="V19" s="12"/>
    </row>
    <row r="20" spans="1:22" ht="12.75" customHeight="1">
      <c r="C20" s="115"/>
      <c r="D20" s="48" t="s">
        <v>146</v>
      </c>
      <c r="E20" s="48" t="s">
        <v>147</v>
      </c>
      <c r="F20" s="56" t="s">
        <v>436</v>
      </c>
      <c r="G20" s="84" t="s">
        <v>437</v>
      </c>
      <c r="H20" s="1" t="s">
        <v>430</v>
      </c>
      <c r="I20" s="1"/>
      <c r="J20" s="11"/>
      <c r="K20" s="7"/>
      <c r="L20" s="7"/>
      <c r="M20" s="1"/>
      <c r="N20" s="12"/>
      <c r="O20" s="7"/>
      <c r="P20" s="10"/>
      <c r="Q20" s="1"/>
      <c r="R20" s="12"/>
      <c r="S20" s="7"/>
      <c r="T20" s="10"/>
      <c r="U20" s="7"/>
      <c r="V20" s="12"/>
    </row>
    <row r="21" spans="1:22" ht="12.75" customHeight="1">
      <c r="C21" s="115"/>
      <c r="D21" s="48" t="s">
        <v>252</v>
      </c>
      <c r="E21" s="48" t="s">
        <v>147</v>
      </c>
      <c r="F21" s="56" t="s">
        <v>436</v>
      </c>
      <c r="G21" s="84" t="s">
        <v>437</v>
      </c>
      <c r="H21" s="1" t="s">
        <v>430</v>
      </c>
      <c r="I21" s="1"/>
      <c r="J21" s="11"/>
      <c r="K21" s="7"/>
      <c r="L21" s="7"/>
      <c r="M21" s="1"/>
      <c r="N21" s="12"/>
      <c r="O21" s="7"/>
      <c r="P21" s="10"/>
      <c r="Q21" s="1"/>
      <c r="R21" s="12"/>
      <c r="S21" s="7"/>
      <c r="T21" s="10"/>
      <c r="U21" s="7"/>
      <c r="V21" s="12"/>
    </row>
    <row r="22" spans="1:22" ht="12.75" customHeight="1">
      <c r="C22" s="115"/>
      <c r="D22" s="48" t="s">
        <v>149</v>
      </c>
      <c r="E22" s="48" t="s">
        <v>150</v>
      </c>
      <c r="F22" s="56" t="s">
        <v>438</v>
      </c>
      <c r="G22" s="1" t="s">
        <v>439</v>
      </c>
      <c r="H22" s="1" t="s">
        <v>430</v>
      </c>
      <c r="I22" s="1"/>
      <c r="J22" s="11"/>
      <c r="K22" s="7"/>
      <c r="L22" s="7"/>
      <c r="M22" s="1"/>
      <c r="N22" s="12"/>
      <c r="O22" s="7"/>
      <c r="P22" s="10"/>
      <c r="Q22" s="1"/>
      <c r="R22" s="12"/>
      <c r="S22" s="7"/>
      <c r="T22" s="10"/>
      <c r="U22" s="7"/>
      <c r="V22" s="12"/>
    </row>
    <row r="23" spans="1:22" ht="12.75" customHeight="1">
      <c r="C23" s="115"/>
      <c r="D23" s="48" t="s">
        <v>254</v>
      </c>
      <c r="E23" s="48" t="s">
        <v>150</v>
      </c>
      <c r="F23" s="56" t="s">
        <v>438</v>
      </c>
      <c r="G23" s="1" t="s">
        <v>439</v>
      </c>
      <c r="H23" s="1" t="s">
        <v>430</v>
      </c>
      <c r="I23" s="1"/>
      <c r="J23" s="11"/>
      <c r="K23" s="7"/>
      <c r="L23" s="7"/>
      <c r="M23" s="1"/>
      <c r="N23" s="12"/>
      <c r="O23" s="7"/>
      <c r="P23" s="10"/>
      <c r="Q23" s="1"/>
      <c r="R23" s="12"/>
      <c r="S23" s="7"/>
      <c r="T23" s="10"/>
      <c r="U23" s="7"/>
      <c r="V23" s="12"/>
    </row>
    <row r="24" spans="1:22" ht="12.75" customHeight="1">
      <c r="C24" s="115"/>
      <c r="D24" s="48" t="s">
        <v>152</v>
      </c>
      <c r="E24" s="48" t="s">
        <v>153</v>
      </c>
      <c r="F24" s="54" t="s">
        <v>440</v>
      </c>
      <c r="G24" s="1" t="s">
        <v>441</v>
      </c>
      <c r="H24" s="1" t="s">
        <v>430</v>
      </c>
      <c r="I24" s="1"/>
      <c r="J24" s="11"/>
      <c r="K24" s="7"/>
      <c r="L24" s="7"/>
      <c r="M24" s="1"/>
      <c r="N24" s="12"/>
      <c r="O24" s="7"/>
      <c r="P24" s="10"/>
      <c r="Q24" s="1"/>
      <c r="R24" s="12"/>
      <c r="S24" s="7"/>
      <c r="T24" s="10"/>
      <c r="U24" s="7"/>
      <c r="V24" s="12"/>
    </row>
    <row r="25" spans="1:22" ht="12.75" customHeight="1">
      <c r="C25" s="115"/>
      <c r="D25" s="48" t="s">
        <v>256</v>
      </c>
      <c r="E25" s="48" t="s">
        <v>153</v>
      </c>
      <c r="F25" s="54" t="s">
        <v>440</v>
      </c>
      <c r="G25" s="1" t="s">
        <v>441</v>
      </c>
      <c r="H25" s="1" t="s">
        <v>430</v>
      </c>
      <c r="I25" s="1"/>
      <c r="J25" s="11"/>
      <c r="K25" s="7"/>
      <c r="L25" s="7"/>
      <c r="M25" s="1"/>
      <c r="N25" s="12"/>
      <c r="O25" s="7"/>
      <c r="P25" s="10"/>
      <c r="Q25" s="1"/>
      <c r="R25" s="12"/>
      <c r="S25" s="7"/>
      <c r="T25" s="10"/>
      <c r="U25" s="7"/>
      <c r="V25" s="12"/>
    </row>
    <row r="26" spans="1:22" ht="12.75" customHeight="1">
      <c r="C26" s="115"/>
      <c r="D26" s="1" t="s">
        <v>193</v>
      </c>
      <c r="E26" s="48" t="s">
        <v>194</v>
      </c>
      <c r="F26" s="54" t="s">
        <v>442</v>
      </c>
      <c r="G26" t="s">
        <v>443</v>
      </c>
      <c r="H26" s="1" t="s">
        <v>430</v>
      </c>
      <c r="I26" s="1"/>
      <c r="J26" s="11"/>
      <c r="K26" s="7"/>
      <c r="L26" s="7"/>
      <c r="M26" s="1"/>
      <c r="N26" s="12"/>
      <c r="O26" s="7"/>
      <c r="P26" s="10"/>
      <c r="Q26" s="1"/>
      <c r="R26" s="12"/>
      <c r="S26" s="7"/>
      <c r="T26" s="10"/>
      <c r="U26" s="7"/>
      <c r="V26" s="12"/>
    </row>
    <row r="27" spans="1:22" ht="12.75" customHeight="1">
      <c r="C27" s="26"/>
      <c r="D27" t="s">
        <v>270</v>
      </c>
      <c r="E27" s="48" t="s">
        <v>194</v>
      </c>
      <c r="F27" s="54" t="s">
        <v>442</v>
      </c>
      <c r="G27" t="s">
        <v>443</v>
      </c>
      <c r="H27" s="1" t="s">
        <v>430</v>
      </c>
      <c r="I27" s="1"/>
      <c r="J27" s="11"/>
      <c r="K27" s="7"/>
      <c r="L27" s="7"/>
      <c r="M27" s="1"/>
      <c r="N27" s="12"/>
      <c r="O27" s="7"/>
      <c r="P27" s="10"/>
      <c r="Q27" s="1"/>
      <c r="R27" s="12"/>
      <c r="S27" s="7"/>
      <c r="T27" s="10"/>
      <c r="U27" s="7"/>
      <c r="V27" s="12"/>
    </row>
    <row r="28" spans="1:22" ht="12.75" customHeight="1">
      <c r="D28" t="s">
        <v>302</v>
      </c>
      <c r="E28" t="s">
        <v>303</v>
      </c>
      <c r="F28" s="54" t="s">
        <v>452</v>
      </c>
      <c r="G28" s="20" t="s">
        <v>452</v>
      </c>
      <c r="H28" s="1" t="s">
        <v>430</v>
      </c>
      <c r="I28" s="1"/>
      <c r="J28" s="11"/>
      <c r="K28" s="7"/>
      <c r="L28" s="7"/>
      <c r="M28" s="1"/>
      <c r="N28" s="16"/>
      <c r="O28" s="7"/>
      <c r="P28" s="10"/>
      <c r="Q28" s="1"/>
      <c r="R28" s="16"/>
      <c r="S28" s="7"/>
      <c r="T28" s="10"/>
      <c r="U28" s="7"/>
      <c r="V28" s="16"/>
    </row>
    <row r="29" spans="1:22" ht="12.75" customHeight="1">
      <c r="F29" s="54"/>
      <c r="G29" s="14"/>
      <c r="H29" s="14"/>
      <c r="I29" s="1"/>
      <c r="J29" s="11"/>
      <c r="K29" s="7"/>
      <c r="L29" s="7"/>
      <c r="M29" s="1"/>
      <c r="N29" s="16"/>
      <c r="O29" s="7"/>
      <c r="P29" s="10"/>
      <c r="Q29" s="1"/>
      <c r="R29" s="16"/>
      <c r="S29" s="7"/>
      <c r="T29" s="10"/>
      <c r="U29" s="7"/>
      <c r="V29" s="16"/>
    </row>
    <row r="30" spans="1:22" s="25" customFormat="1" ht="13">
      <c r="A30" s="23"/>
      <c r="B30" s="23"/>
      <c r="C30" s="24" t="s">
        <v>726</v>
      </c>
      <c r="D30" s="24"/>
      <c r="E30" s="24"/>
      <c r="F30" s="53"/>
      <c r="G30" s="23"/>
      <c r="H30" s="23"/>
      <c r="I30" s="24"/>
      <c r="J30" s="23"/>
      <c r="K30" s="23"/>
      <c r="L30" s="23"/>
      <c r="M30" s="23"/>
    </row>
    <row r="31" spans="1:22" ht="12.75" customHeight="1">
      <c r="C31" s="115"/>
      <c r="D31" s="39" t="s">
        <v>230</v>
      </c>
      <c r="E31" t="s">
        <v>232</v>
      </c>
      <c r="F31" s="54" t="s">
        <v>714</v>
      </c>
      <c r="G31" s="22" t="s">
        <v>11</v>
      </c>
      <c r="H31" s="1" t="s">
        <v>430</v>
      </c>
      <c r="I31" s="1"/>
      <c r="J31" s="11"/>
      <c r="K31" s="7"/>
      <c r="L31" s="7"/>
      <c r="M31" s="1"/>
      <c r="N31" s="12"/>
      <c r="O31" s="7"/>
      <c r="P31" s="10"/>
      <c r="Q31" s="1"/>
      <c r="R31" s="12"/>
      <c r="S31" s="7"/>
      <c r="T31" s="10"/>
      <c r="U31" s="7"/>
      <c r="V31" s="12"/>
    </row>
    <row r="32" spans="1:22" ht="12.75" customHeight="1">
      <c r="C32" s="115"/>
      <c r="D32" s="39" t="s">
        <v>234</v>
      </c>
      <c r="E32" t="s">
        <v>235</v>
      </c>
      <c r="F32" s="75" t="s">
        <v>715</v>
      </c>
      <c r="G32" s="22" t="s">
        <v>11</v>
      </c>
      <c r="H32" s="1" t="s">
        <v>430</v>
      </c>
      <c r="I32" s="1"/>
      <c r="J32" s="11"/>
      <c r="K32" s="7"/>
      <c r="L32" s="7"/>
      <c r="M32" s="1"/>
      <c r="N32" s="12"/>
      <c r="O32" s="7"/>
      <c r="P32" s="10"/>
      <c r="Q32" s="1"/>
      <c r="R32" s="12"/>
      <c r="S32" s="7"/>
      <c r="T32" s="10"/>
      <c r="U32" s="7"/>
      <c r="V32" s="12"/>
    </row>
    <row r="33" spans="3:22" ht="12.75" customHeight="1">
      <c r="C33" s="115"/>
      <c r="D33" t="s">
        <v>111</v>
      </c>
      <c r="E33" t="s">
        <v>112</v>
      </c>
      <c r="F33" s="20" t="s">
        <v>100</v>
      </c>
      <c r="G33" s="20" t="s">
        <v>100</v>
      </c>
      <c r="H33" s="1" t="s">
        <v>430</v>
      </c>
      <c r="I33" s="1"/>
      <c r="J33" s="11"/>
      <c r="K33" s="7"/>
      <c r="L33" s="7"/>
      <c r="M33" s="1"/>
      <c r="N33" s="12"/>
      <c r="O33" s="7"/>
      <c r="P33" s="10"/>
      <c r="Q33" s="1"/>
      <c r="R33" s="12"/>
      <c r="S33" s="7"/>
      <c r="T33" s="10"/>
      <c r="U33" s="7"/>
      <c r="V33" s="12"/>
    </row>
    <row r="34" spans="3:22" ht="12.75" customHeight="1">
      <c r="C34" s="115"/>
      <c r="D34" t="s">
        <v>238</v>
      </c>
      <c r="E34" t="s">
        <v>112</v>
      </c>
      <c r="F34" s="20" t="s">
        <v>100</v>
      </c>
      <c r="G34" s="20" t="s">
        <v>100</v>
      </c>
      <c r="H34" s="1" t="s">
        <v>430</v>
      </c>
      <c r="I34" s="1"/>
      <c r="J34" s="11"/>
      <c r="K34" s="7"/>
      <c r="L34" s="7"/>
      <c r="M34" s="1"/>
      <c r="N34" s="12"/>
      <c r="O34" s="7"/>
      <c r="P34" s="10"/>
      <c r="Q34" s="1"/>
      <c r="R34" s="12"/>
      <c r="S34" s="7"/>
      <c r="T34" s="10"/>
      <c r="U34" s="7"/>
      <c r="V34" s="12"/>
    </row>
    <row r="35" spans="3:22" ht="12.75" customHeight="1">
      <c r="C35" s="115"/>
      <c r="D35" t="s">
        <v>239</v>
      </c>
      <c r="E35" t="s">
        <v>232</v>
      </c>
      <c r="F35" s="54" t="s">
        <v>714</v>
      </c>
      <c r="G35" s="7" t="s">
        <v>11</v>
      </c>
      <c r="H35" s="1" t="s">
        <v>430</v>
      </c>
      <c r="I35" s="1"/>
      <c r="J35" s="11"/>
      <c r="K35" s="7"/>
      <c r="L35" s="7"/>
      <c r="M35" s="1"/>
      <c r="N35" s="12"/>
      <c r="O35" s="7"/>
      <c r="P35" s="10"/>
      <c r="Q35" s="1"/>
      <c r="R35" s="12"/>
      <c r="S35" s="7"/>
      <c r="T35" s="10"/>
      <c r="U35" s="7"/>
      <c r="V35" s="12"/>
    </row>
    <row r="36" spans="3:22" ht="12.75" customHeight="1">
      <c r="C36" s="115"/>
      <c r="D36" t="s">
        <v>242</v>
      </c>
      <c r="E36" t="s">
        <v>235</v>
      </c>
      <c r="F36" s="75" t="s">
        <v>715</v>
      </c>
      <c r="G36" s="7" t="s">
        <v>11</v>
      </c>
      <c r="H36" s="1" t="s">
        <v>430</v>
      </c>
      <c r="I36" s="1"/>
      <c r="J36" s="11"/>
      <c r="K36" s="7"/>
      <c r="L36" s="7"/>
      <c r="M36" s="1"/>
      <c r="N36" s="12"/>
      <c r="O36" s="7"/>
      <c r="P36" s="10"/>
      <c r="Q36" s="1"/>
      <c r="R36" s="12"/>
      <c r="S36" s="7"/>
      <c r="T36" s="10"/>
      <c r="U36" s="7"/>
      <c r="V36" s="12"/>
    </row>
    <row r="37" spans="3:22" ht="12.75" customHeight="1">
      <c r="C37" s="115"/>
      <c r="D37" t="s">
        <v>119</v>
      </c>
      <c r="E37" t="s">
        <v>120</v>
      </c>
      <c r="F37" s="75" t="s">
        <v>717</v>
      </c>
      <c r="G37" s="7" t="s">
        <v>11</v>
      </c>
      <c r="H37" s="1" t="s">
        <v>430</v>
      </c>
      <c r="I37" s="1"/>
      <c r="J37" s="11"/>
      <c r="K37" s="7"/>
      <c r="L37" s="7"/>
      <c r="M37" s="1"/>
      <c r="N37" s="12"/>
      <c r="O37" s="7"/>
      <c r="P37" s="10"/>
      <c r="Q37" s="1"/>
      <c r="R37" s="12"/>
      <c r="S37" s="7"/>
      <c r="T37" s="10"/>
      <c r="U37" s="7"/>
      <c r="V37" s="12"/>
    </row>
    <row r="38" spans="3:22" ht="15.75" customHeight="1">
      <c r="C38" s="115"/>
      <c r="D38" t="s">
        <v>244</v>
      </c>
      <c r="E38" t="s">
        <v>120</v>
      </c>
      <c r="F38" s="75" t="s">
        <v>717</v>
      </c>
      <c r="G38" s="7" t="s">
        <v>11</v>
      </c>
      <c r="H38" s="1" t="s">
        <v>430</v>
      </c>
      <c r="I38" s="1"/>
      <c r="J38" s="11"/>
      <c r="K38" s="7"/>
      <c r="L38" s="7"/>
      <c r="M38" s="1"/>
      <c r="N38" s="12"/>
      <c r="O38" s="7"/>
      <c r="P38" s="10"/>
      <c r="Q38" s="1"/>
      <c r="R38" s="12"/>
      <c r="S38" s="7"/>
      <c r="T38" s="10"/>
      <c r="U38" s="7"/>
      <c r="V38" s="12"/>
    </row>
    <row r="39" spans="3:22" ht="15.75" customHeight="1">
      <c r="C39" s="115"/>
      <c r="D39" t="s">
        <v>123</v>
      </c>
      <c r="E39" t="s">
        <v>124</v>
      </c>
      <c r="F39" s="75" t="s">
        <v>717</v>
      </c>
      <c r="G39" s="7" t="s">
        <v>11</v>
      </c>
      <c r="H39" s="1" t="s">
        <v>430</v>
      </c>
      <c r="I39" s="1"/>
      <c r="J39" s="11"/>
      <c r="K39" s="7"/>
      <c r="L39" s="7"/>
      <c r="M39" s="1"/>
      <c r="N39" s="12"/>
      <c r="O39" s="7"/>
      <c r="P39" s="10"/>
      <c r="Q39" s="1"/>
      <c r="R39" s="12"/>
      <c r="S39" s="7"/>
      <c r="T39" s="10"/>
      <c r="U39" s="7"/>
      <c r="V39" s="12"/>
    </row>
    <row r="40" spans="3:22" ht="15.75" customHeight="1">
      <c r="C40" s="115"/>
      <c r="D40" t="s">
        <v>245</v>
      </c>
      <c r="E40" t="s">
        <v>124</v>
      </c>
      <c r="F40" s="75" t="s">
        <v>717</v>
      </c>
      <c r="G40" s="7" t="s">
        <v>11</v>
      </c>
      <c r="H40" s="1" t="s">
        <v>430</v>
      </c>
      <c r="I40" s="1"/>
      <c r="J40" s="11"/>
      <c r="K40" s="7"/>
      <c r="L40" s="7"/>
      <c r="M40" s="1"/>
      <c r="N40" s="12"/>
      <c r="O40" s="7"/>
      <c r="P40" s="10"/>
      <c r="Q40" s="1"/>
      <c r="R40" s="12"/>
      <c r="S40" s="7"/>
      <c r="T40" s="10"/>
      <c r="U40" s="7"/>
      <c r="V40" s="12"/>
    </row>
    <row r="41" spans="3:22" ht="33.75" customHeight="1">
      <c r="C41" s="115"/>
      <c r="D41" t="s">
        <v>127</v>
      </c>
      <c r="E41" t="s">
        <v>128</v>
      </c>
      <c r="F41" s="54" t="s">
        <v>727</v>
      </c>
      <c r="G41" s="7" t="s">
        <v>828</v>
      </c>
      <c r="H41" s="1" t="s">
        <v>430</v>
      </c>
      <c r="I41" s="1"/>
      <c r="J41" s="11"/>
      <c r="K41" s="7"/>
      <c r="L41" s="7"/>
      <c r="M41" s="1"/>
      <c r="N41" s="12"/>
      <c r="O41" s="7"/>
      <c r="P41" s="10"/>
      <c r="Q41" s="1"/>
      <c r="R41" s="12"/>
      <c r="S41" s="7"/>
      <c r="T41" s="10"/>
      <c r="U41" s="7"/>
      <c r="V41" s="12"/>
    </row>
    <row r="42" spans="3:22" ht="37.5" customHeight="1">
      <c r="C42" s="115"/>
      <c r="D42" t="s">
        <v>246</v>
      </c>
      <c r="E42" t="s">
        <v>128</v>
      </c>
      <c r="F42" s="54" t="s">
        <v>727</v>
      </c>
      <c r="G42" s="7" t="s">
        <v>828</v>
      </c>
      <c r="H42" s="1" t="s">
        <v>430</v>
      </c>
      <c r="I42" s="1"/>
      <c r="J42" s="11"/>
      <c r="K42" s="7"/>
      <c r="L42" s="7"/>
      <c r="M42" s="1"/>
      <c r="N42" s="12"/>
      <c r="O42" s="7"/>
      <c r="P42" s="10"/>
      <c r="Q42" s="1"/>
      <c r="R42" s="12"/>
      <c r="S42" s="7"/>
      <c r="T42" s="10"/>
      <c r="U42" s="7"/>
      <c r="V42" s="12"/>
    </row>
    <row r="43" spans="3:22" ht="15.75" customHeight="1">
      <c r="C43" s="115"/>
      <c r="D43" t="s">
        <v>131</v>
      </c>
      <c r="E43" t="s">
        <v>132</v>
      </c>
      <c r="F43" s="54" t="s">
        <v>698</v>
      </c>
      <c r="G43" s="7" t="s">
        <v>829</v>
      </c>
      <c r="H43" s="1" t="s">
        <v>430</v>
      </c>
      <c r="I43" s="1"/>
      <c r="J43" s="11"/>
      <c r="K43" s="7"/>
      <c r="L43" s="7"/>
      <c r="M43" s="1"/>
      <c r="N43" s="12"/>
      <c r="O43" s="7"/>
      <c r="P43" s="10"/>
      <c r="Q43" s="1"/>
      <c r="R43" s="12"/>
      <c r="S43" s="7"/>
      <c r="T43" s="10"/>
      <c r="U43" s="7"/>
      <c r="V43" s="12"/>
    </row>
    <row r="44" spans="3:22" ht="12.75" customHeight="1">
      <c r="C44" s="115"/>
      <c r="D44" t="s">
        <v>247</v>
      </c>
      <c r="E44" t="s">
        <v>132</v>
      </c>
      <c r="F44" s="54" t="s">
        <v>698</v>
      </c>
      <c r="G44" s="7" t="s">
        <v>830</v>
      </c>
      <c r="H44" s="1" t="s">
        <v>430</v>
      </c>
      <c r="I44" s="1"/>
      <c r="J44" s="11"/>
      <c r="K44" s="7"/>
      <c r="L44" s="7"/>
      <c r="M44" s="1"/>
      <c r="N44" s="12"/>
      <c r="O44" s="7"/>
      <c r="P44" s="10"/>
      <c r="Q44" s="1"/>
      <c r="R44" s="12"/>
      <c r="S44" s="7"/>
      <c r="T44" s="10"/>
      <c r="U44" s="7"/>
      <c r="V44" s="12"/>
    </row>
    <row r="45" spans="3:22" ht="12.75" customHeight="1">
      <c r="C45" s="115"/>
      <c r="D45" s="1" t="s">
        <v>139</v>
      </c>
      <c r="E45" t="s">
        <v>140</v>
      </c>
      <c r="F45" s="56" t="s">
        <v>141</v>
      </c>
      <c r="G45" s="84" t="s">
        <v>435</v>
      </c>
      <c r="H45" s="1" t="s">
        <v>430</v>
      </c>
      <c r="I45" s="1"/>
      <c r="J45" s="11"/>
      <c r="K45" s="7"/>
      <c r="L45" s="7"/>
      <c r="M45" s="1"/>
      <c r="N45" s="12"/>
      <c r="O45" s="7"/>
      <c r="P45" s="10"/>
      <c r="Q45" s="1"/>
      <c r="R45" s="12"/>
      <c r="S45" s="7"/>
      <c r="T45" s="10"/>
      <c r="U45" s="7"/>
      <c r="V45" s="12"/>
    </row>
    <row r="46" spans="3:22" ht="12.75" customHeight="1">
      <c r="C46" s="115"/>
      <c r="D46" s="1" t="s">
        <v>249</v>
      </c>
      <c r="E46" t="s">
        <v>140</v>
      </c>
      <c r="F46" s="56" t="s">
        <v>141</v>
      </c>
      <c r="G46" s="84" t="s">
        <v>435</v>
      </c>
      <c r="H46" s="1" t="s">
        <v>430</v>
      </c>
      <c r="I46" s="1"/>
      <c r="J46" s="11"/>
      <c r="K46" s="7"/>
      <c r="L46" s="7"/>
      <c r="M46" s="1"/>
      <c r="N46" s="12"/>
      <c r="O46" s="7"/>
      <c r="P46" s="10"/>
      <c r="Q46" s="1"/>
      <c r="R46" s="12"/>
      <c r="S46" s="7"/>
      <c r="T46" s="10"/>
      <c r="U46" s="7"/>
      <c r="V46" s="12"/>
    </row>
    <row r="47" spans="3:22" ht="12.75" customHeight="1">
      <c r="C47" s="115"/>
      <c r="D47" s="48" t="s">
        <v>146</v>
      </c>
      <c r="E47" s="48" t="s">
        <v>147</v>
      </c>
      <c r="F47" s="56" t="s">
        <v>436</v>
      </c>
      <c r="G47" s="84" t="s">
        <v>437</v>
      </c>
      <c r="H47" s="1" t="s">
        <v>430</v>
      </c>
      <c r="I47" s="1"/>
      <c r="J47" s="11"/>
      <c r="K47" s="7"/>
      <c r="L47" s="7"/>
      <c r="M47" s="1"/>
      <c r="N47" s="12"/>
      <c r="O47" s="7"/>
      <c r="P47" s="10"/>
      <c r="Q47" s="1"/>
      <c r="R47" s="12"/>
      <c r="S47" s="7"/>
      <c r="T47" s="10"/>
      <c r="U47" s="7"/>
      <c r="V47" s="12"/>
    </row>
    <row r="48" spans="3:22" ht="12.75" customHeight="1">
      <c r="C48" s="115"/>
      <c r="D48" s="48" t="s">
        <v>252</v>
      </c>
      <c r="E48" s="48" t="s">
        <v>147</v>
      </c>
      <c r="F48" s="56" t="s">
        <v>436</v>
      </c>
      <c r="G48" s="84" t="s">
        <v>437</v>
      </c>
      <c r="H48" s="1" t="s">
        <v>430</v>
      </c>
      <c r="I48" s="1"/>
      <c r="J48" s="11"/>
      <c r="K48" s="7"/>
      <c r="L48" s="7"/>
      <c r="M48" s="1"/>
      <c r="N48" s="12"/>
      <c r="O48" s="7"/>
      <c r="P48" s="10"/>
      <c r="Q48" s="1"/>
      <c r="R48" s="12"/>
      <c r="S48" s="7"/>
      <c r="T48" s="10"/>
      <c r="U48" s="7"/>
      <c r="V48" s="12"/>
    </row>
    <row r="49" spans="3:22" ht="12.75" customHeight="1">
      <c r="C49" s="115"/>
      <c r="D49" s="48" t="s">
        <v>149</v>
      </c>
      <c r="E49" s="48" t="s">
        <v>150</v>
      </c>
      <c r="F49" s="56" t="s">
        <v>438</v>
      </c>
      <c r="G49" s="1" t="s">
        <v>439</v>
      </c>
      <c r="H49" s="1" t="s">
        <v>430</v>
      </c>
      <c r="I49" s="1"/>
      <c r="J49" s="11"/>
      <c r="K49" s="7"/>
      <c r="L49" s="7"/>
      <c r="M49" s="1"/>
      <c r="N49" s="12"/>
      <c r="O49" s="7"/>
      <c r="P49" s="10"/>
      <c r="Q49" s="1"/>
      <c r="R49" s="12"/>
      <c r="S49" s="7"/>
      <c r="T49" s="10"/>
      <c r="U49" s="7"/>
      <c r="V49" s="12"/>
    </row>
    <row r="50" spans="3:22" ht="12.75" customHeight="1">
      <c r="D50" s="48" t="s">
        <v>254</v>
      </c>
      <c r="E50" s="48" t="s">
        <v>150</v>
      </c>
      <c r="F50" s="56" t="s">
        <v>438</v>
      </c>
      <c r="G50" s="1" t="s">
        <v>439</v>
      </c>
      <c r="H50" s="1" t="s">
        <v>430</v>
      </c>
      <c r="I50" s="1"/>
      <c r="J50" s="11"/>
      <c r="K50" s="7"/>
      <c r="L50" s="7"/>
      <c r="M50" s="1"/>
      <c r="N50" s="16"/>
      <c r="O50" s="7"/>
      <c r="P50" s="10"/>
      <c r="Q50" s="1"/>
      <c r="R50" s="16"/>
      <c r="S50" s="7"/>
      <c r="T50" s="10"/>
      <c r="U50" s="7"/>
      <c r="V50" s="16"/>
    </row>
    <row r="51" spans="3:22" ht="12.75" customHeight="1">
      <c r="D51" s="48" t="s">
        <v>152</v>
      </c>
      <c r="E51" s="48" t="s">
        <v>153</v>
      </c>
      <c r="F51" s="54" t="s">
        <v>440</v>
      </c>
      <c r="G51" s="1" t="s">
        <v>441</v>
      </c>
      <c r="H51" s="1" t="s">
        <v>430</v>
      </c>
    </row>
    <row r="52" spans="3:22" ht="12.75" customHeight="1">
      <c r="D52" s="48" t="s">
        <v>256</v>
      </c>
      <c r="E52" s="48" t="s">
        <v>153</v>
      </c>
      <c r="F52" s="54" t="s">
        <v>440</v>
      </c>
      <c r="G52" s="1" t="s">
        <v>441</v>
      </c>
      <c r="H52" s="1" t="s">
        <v>430</v>
      </c>
    </row>
    <row r="53" spans="3:22" ht="15.75" customHeight="1">
      <c r="D53" s="1" t="s">
        <v>193</v>
      </c>
      <c r="E53" s="48" t="s">
        <v>194</v>
      </c>
      <c r="F53" s="54" t="s">
        <v>442</v>
      </c>
      <c r="G53" t="s">
        <v>443</v>
      </c>
      <c r="H53" s="1" t="s">
        <v>430</v>
      </c>
    </row>
    <row r="54" spans="3:22" ht="15.75" customHeight="1">
      <c r="D54" t="s">
        <v>270</v>
      </c>
      <c r="E54" t="s">
        <v>194</v>
      </c>
      <c r="F54" s="54" t="s">
        <v>442</v>
      </c>
      <c r="G54" t="s">
        <v>443</v>
      </c>
      <c r="H54" s="1" t="s">
        <v>430</v>
      </c>
    </row>
    <row r="55" spans="3:22" ht="15.75" customHeight="1">
      <c r="D55" t="s">
        <v>302</v>
      </c>
      <c r="E55" t="s">
        <v>303</v>
      </c>
      <c r="F55" s="54" t="s">
        <v>452</v>
      </c>
      <c r="G55" s="20" t="s">
        <v>452</v>
      </c>
      <c r="H55" s="1" t="s">
        <v>430</v>
      </c>
    </row>
  </sheetData>
  <mergeCells count="2">
    <mergeCell ref="C4:C26"/>
    <mergeCell ref="C31:C49"/>
  </mergeCells>
  <conditionalFormatting sqref="G1:H1">
    <cfRule type="cellIs" dxfId="101" priority="13" operator="equal">
      <formula>"TBD"</formula>
    </cfRule>
    <cfRule type="cellIs" dxfId="100" priority="14" operator="equal">
      <formula>"Roadblock"</formula>
    </cfRule>
    <cfRule type="cellIs" dxfId="99" priority="15" operator="equal">
      <formula>"Missing Variable"</formula>
    </cfRule>
    <cfRule type="cellIs" dxfId="98" priority="16" operator="equal">
      <formula>"Missing Value"</formula>
    </cfRule>
    <cfRule type="cellIs" dxfId="97" priority="17" operator="equal">
      <formula>"Incorrect"</formula>
    </cfRule>
    <cfRule type="cellIs" dxfId="96" priority="18" operator="equal">
      <formula>"Pass"</formula>
    </cfRule>
  </conditionalFormatting>
  <conditionalFormatting sqref="H3:H28">
    <cfRule type="cellIs" dxfId="95" priority="11" operator="equal">
      <formula>"Incorrect"</formula>
    </cfRule>
    <cfRule type="cellIs" dxfId="94" priority="7" operator="equal">
      <formula>"TBD"</formula>
    </cfRule>
    <cfRule type="cellIs" dxfId="93" priority="8" operator="equal">
      <formula>"Roadblock"</formula>
    </cfRule>
    <cfRule type="cellIs" dxfId="92" priority="9" operator="equal">
      <formula>"Missing Variable"</formula>
    </cfRule>
    <cfRule type="cellIs" dxfId="91" priority="10" operator="equal">
      <formula>"Missing Value"</formula>
    </cfRule>
    <cfRule type="cellIs" dxfId="90" priority="12" operator="equal">
      <formula>"Pass"</formula>
    </cfRule>
  </conditionalFormatting>
  <conditionalFormatting sqref="H31:H55">
    <cfRule type="cellIs" dxfId="89" priority="2" operator="equal">
      <formula>"Roadblock"</formula>
    </cfRule>
    <cfRule type="cellIs" dxfId="88" priority="3" operator="equal">
      <formula>"Missing Variable"</formula>
    </cfRule>
    <cfRule type="cellIs" dxfId="87" priority="4" operator="equal">
      <formula>"Missing Value"</formula>
    </cfRule>
    <cfRule type="cellIs" dxfId="86" priority="5" operator="equal">
      <formula>"Incorrect"</formula>
    </cfRule>
    <cfRule type="cellIs" dxfId="85" priority="1" operator="equal">
      <formula>"TBD"</formula>
    </cfRule>
    <cfRule type="cellIs" dxfId="84" priority="6" operator="equal">
      <formula>"Pass"</formula>
    </cfRule>
  </conditionalFormatting>
  <conditionalFormatting sqref="I1">
    <cfRule type="containsText" dxfId="83" priority="49" operator="containsText" text="GA4">
      <formula>NOT(ISERROR(SEARCH(("GA4"),(I1))))</formula>
    </cfRule>
    <cfRule type="containsText" dxfId="82" priority="48" operator="containsText" text="DEV">
      <formula>NOT(ISERROR(SEARCH(("DEV"),(I1))))</formula>
    </cfRule>
  </conditionalFormatting>
  <conditionalFormatting sqref="I2">
    <cfRule type="containsText" dxfId="81" priority="47" operator="containsText" text="roadblock">
      <formula>NOT(ISERROR(SEARCH(("roadblock"),(I2))))</formula>
    </cfRule>
  </conditionalFormatting>
  <conditionalFormatting sqref="I3:I52">
    <cfRule type="cellIs" dxfId="80" priority="24" operator="equal">
      <formula>"Roadblock"</formula>
    </cfRule>
    <cfRule type="cellIs" dxfId="79" priority="27" operator="equal">
      <formula>"Incorrect"</formula>
    </cfRule>
    <cfRule type="cellIs" dxfId="78" priority="26" operator="equal">
      <formula>"Missing Value"</formula>
    </cfRule>
    <cfRule type="cellIs" dxfId="77" priority="25" operator="equal">
      <formula>"Missing Variable"</formula>
    </cfRule>
    <cfRule type="cellIs" dxfId="76" priority="23" operator="equal">
      <formula>"TBD"</formula>
    </cfRule>
    <cfRule type="cellIs" dxfId="75" priority="28" operator="equal">
      <formula>"Pass"</formula>
    </cfRule>
  </conditionalFormatting>
  <conditionalFormatting sqref="J2">
    <cfRule type="containsText" dxfId="74" priority="45" operator="containsText" text="DEV">
      <formula>NOT(ISERROR(SEARCH(("DEV"),(J2))))</formula>
    </cfRule>
    <cfRule type="containsText" dxfId="73" priority="46" operator="containsText" text="GA4">
      <formula>NOT(ISERROR(SEARCH(("GA4"),(J2))))</formula>
    </cfRule>
  </conditionalFormatting>
  <conditionalFormatting sqref="J4:J29 J31:J50">
    <cfRule type="cellIs" dxfId="72" priority="41" operator="equal">
      <formula>"Select"</formula>
    </cfRule>
  </conditionalFormatting>
  <conditionalFormatting sqref="J4:J29 N4:N29 R4:R29 V4:V29 J31:J50 N31:N50 R31:R50 V31:V50">
    <cfRule type="containsText" dxfId="71" priority="35" operator="containsText" text="pass">
      <formula>NOT(ISERROR(SEARCH(("pass"),(J4))))</formula>
    </cfRule>
    <cfRule type="containsText" dxfId="70" priority="37" operator="containsText" text="incorrect">
      <formula>NOT(ISERROR(SEARCH(("incorrect"),(J4))))</formula>
    </cfRule>
    <cfRule type="containsText" dxfId="69" priority="38" operator="containsText" text="roadblock">
      <formula>NOT(ISERROR(SEARCH(("roadblock"),(J4))))</formula>
    </cfRule>
    <cfRule type="containsText" dxfId="68" priority="39" operator="containsText" text="tbd">
      <formula>NOT(ISERROR(SEARCH(("tbd"),(J4))))</formula>
    </cfRule>
    <cfRule type="beginsWith" dxfId="67" priority="40" operator="beginsWith" text="FIXED">
      <formula>LEFT((J4),LEN("FIXED"))=("FIXED")</formula>
    </cfRule>
    <cfRule type="containsText" dxfId="66" priority="36" operator="containsText" text="missing">
      <formula>NOT(ISERROR(SEARCH(("missing"),(J4))))</formula>
    </cfRule>
  </conditionalFormatting>
  <conditionalFormatting sqref="K3">
    <cfRule type="containsText" dxfId="65" priority="31" operator="containsText" text="roadblock">
      <formula>NOT(ISERROR(SEARCH(("roadblock"),(K3))))</formula>
    </cfRule>
  </conditionalFormatting>
  <conditionalFormatting sqref="K30">
    <cfRule type="containsText" dxfId="64" priority="21" operator="containsText" text="roadblock">
      <formula>NOT(ISERROR(SEARCH(("roadblock"),(K30))))</formula>
    </cfRule>
  </conditionalFormatting>
  <conditionalFormatting sqref="L3">
    <cfRule type="containsText" dxfId="63" priority="29" operator="containsText" text="DEV">
      <formula>NOT(ISERROR(SEARCH(("DEV"),(L3))))</formula>
    </cfRule>
    <cfRule type="containsText" dxfId="62" priority="30" operator="containsText" text="GA4">
      <formula>NOT(ISERROR(SEARCH(("GA4"),(L3))))</formula>
    </cfRule>
  </conditionalFormatting>
  <conditionalFormatting sqref="L30">
    <cfRule type="containsText" dxfId="61" priority="20" operator="containsText" text="GA4">
      <formula>NOT(ISERROR(SEARCH(("GA4"),(L30))))</formula>
    </cfRule>
    <cfRule type="containsText" dxfId="60" priority="19" operator="containsText" text="DEV">
      <formula>NOT(ISERROR(SEARCH(("DEV"),(L30))))</formula>
    </cfRule>
  </conditionalFormatting>
  <conditionalFormatting sqref="S4:S29 S31:S50">
    <cfRule type="containsText" dxfId="59" priority="32" operator="containsText" text="DEV">
      <formula>NOT(ISERROR(SEARCH(("DEV"),(S4))))</formula>
    </cfRule>
    <cfRule type="containsText" dxfId="58" priority="33" operator="containsText" text="GA4">
      <formula>NOT(ISERROR(SEARCH(("GA4"),(S4))))</formula>
    </cfRule>
  </conditionalFormatting>
  <conditionalFormatting sqref="S6:S7 S26:S27">
    <cfRule type="containsText" dxfId="57" priority="34" operator="containsText" text="DEV+GA4">
      <formula>NOT(ISERROR(SEARCH(("DEV+GA4"),(S6))))</formula>
    </cfRule>
  </conditionalFormatting>
  <conditionalFormatting sqref="S33:S34 S49">
    <cfRule type="containsText" dxfId="56" priority="22" operator="containsText" text="DEV+GA4">
      <formula>NOT(ISERROR(SEARCH(("DEV+GA4"),(S33))))</formula>
    </cfRule>
  </conditionalFormatting>
  <dataValidations count="4">
    <dataValidation type="list" allowBlank="1" showInputMessage="1" showErrorMessage="1" sqref="I4:I27 I31:I49 H4:H28 H31:H55" xr:uid="{57811B3B-6E4B-4794-8677-DCA75B7010C9}">
      <formula1>"Ready for QA,Pass,Incorrect,Missing Variable,Missing Value,Roadblock,TBD"</formula1>
    </dataValidation>
    <dataValidation type="list" allowBlank="1" showErrorMessage="1" sqref="S26:S29 S49:S50 S6:S24 S33:S47" xr:uid="{00000000-0002-0000-0500-000003000000}">
      <formula1>"Select,GA4,Dev"</formula1>
    </dataValidation>
    <dataValidation type="list" allowBlank="1" showErrorMessage="1" sqref="S25 S4:S5 S48 S31:S32" xr:uid="{00000000-0002-0000-0500-000001000000}">
      <formula1>"Select,GA4,DEV,DEV+GA4"</formula1>
    </dataValidation>
    <dataValidation type="list" allowBlank="1" showErrorMessage="1" sqref="K4:K29 O4:O29 K31:K50 O31:O50" xr:uid="{00000000-0002-0000-0500-000000000000}">
      <formula1>"Select ,GA4,Dev,GA4 + DEV"</formula1>
    </dataValidation>
  </dataValidations>
  <pageMargins left="0.7" right="0.7" top="0.75" bottom="0.75" header="0.3" footer="0.3"/>
  <pageSetup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76AA3B-23B9-4516-8790-F1B9DB4879C2}">
  <dimension ref="A1:H31"/>
  <sheetViews>
    <sheetView topLeftCell="A20" workbookViewId="0">
      <selection activeCell="G35" sqref="G35"/>
    </sheetView>
  </sheetViews>
  <sheetFormatPr defaultRowHeight="12.5"/>
  <cols>
    <col min="1" max="1" width="7.54296875" customWidth="1"/>
    <col min="2" max="2" width="9.54296875" customWidth="1"/>
    <col min="3" max="3" width="30" customWidth="1"/>
    <col min="4" max="4" width="15.1796875" customWidth="1"/>
    <col min="5" max="5" width="19.453125" customWidth="1"/>
    <col min="6" max="6" width="31.453125" customWidth="1"/>
    <col min="7" max="7" width="42.81640625" customWidth="1"/>
    <col min="8" max="8" width="11.26953125" customWidth="1"/>
  </cols>
  <sheetData>
    <row r="1" spans="1:8" s="30" customFormat="1" ht="20.25" customHeight="1">
      <c r="A1" s="27"/>
      <c r="B1" s="28" t="s">
        <v>3</v>
      </c>
      <c r="C1" s="28"/>
      <c r="D1" s="28" t="s">
        <v>658</v>
      </c>
      <c r="E1" s="29" t="s">
        <v>418</v>
      </c>
      <c r="F1" s="29" t="s">
        <v>419</v>
      </c>
      <c r="G1" s="28" t="s">
        <v>420</v>
      </c>
      <c r="H1" s="28" t="s">
        <v>421</v>
      </c>
    </row>
    <row r="2" spans="1:8" s="25" customFormat="1" ht="13">
      <c r="A2" s="23"/>
      <c r="B2" s="23"/>
      <c r="C2" s="23"/>
      <c r="D2" s="24"/>
      <c r="E2" s="24"/>
      <c r="F2" s="23"/>
    </row>
    <row r="3" spans="1:8" ht="15.75" customHeight="1">
      <c r="C3" s="12"/>
      <c r="G3" s="1"/>
      <c r="H3" s="1"/>
    </row>
    <row r="4" spans="1:8" s="25" customFormat="1" ht="15.75" customHeight="1">
      <c r="A4" s="23"/>
      <c r="B4" s="23"/>
      <c r="C4" s="24" t="s">
        <v>659</v>
      </c>
      <c r="D4" s="24"/>
      <c r="E4" s="24"/>
      <c r="F4" s="23"/>
      <c r="G4" s="79"/>
      <c r="H4" s="24"/>
    </row>
    <row r="5" spans="1:8" ht="13">
      <c r="D5" s="39" t="s">
        <v>230</v>
      </c>
      <c r="E5" t="s">
        <v>232</v>
      </c>
      <c r="F5" t="s">
        <v>86</v>
      </c>
      <c r="G5" t="s">
        <v>86</v>
      </c>
      <c r="H5" s="1" t="s">
        <v>430</v>
      </c>
    </row>
    <row r="6" spans="1:8" ht="13">
      <c r="D6" s="39" t="s">
        <v>234</v>
      </c>
      <c r="E6" t="s">
        <v>235</v>
      </c>
      <c r="F6" t="s">
        <v>86</v>
      </c>
      <c r="G6" t="s">
        <v>86</v>
      </c>
      <c r="H6" s="1" t="s">
        <v>430</v>
      </c>
    </row>
    <row r="7" spans="1:8">
      <c r="D7" t="s">
        <v>111</v>
      </c>
      <c r="E7" t="s">
        <v>112</v>
      </c>
      <c r="F7" t="s">
        <v>856</v>
      </c>
      <c r="G7" t="s">
        <v>856</v>
      </c>
      <c r="H7" s="1" t="s">
        <v>430</v>
      </c>
    </row>
    <row r="8" spans="1:8">
      <c r="D8" t="s">
        <v>238</v>
      </c>
      <c r="E8" t="s">
        <v>112</v>
      </c>
      <c r="F8" t="s">
        <v>856</v>
      </c>
      <c r="G8" t="s">
        <v>856</v>
      </c>
      <c r="H8" s="1" t="s">
        <v>430</v>
      </c>
    </row>
    <row r="9" spans="1:8">
      <c r="D9" t="s">
        <v>239</v>
      </c>
      <c r="E9" t="s">
        <v>232</v>
      </c>
      <c r="F9" t="s">
        <v>86</v>
      </c>
      <c r="G9" t="s">
        <v>86</v>
      </c>
      <c r="H9" s="1" t="s">
        <v>430</v>
      </c>
    </row>
    <row r="10" spans="1:8" ht="15.75" customHeight="1">
      <c r="D10" t="s">
        <v>242</v>
      </c>
      <c r="E10" t="s">
        <v>235</v>
      </c>
      <c r="F10" t="s">
        <v>86</v>
      </c>
      <c r="G10" t="s">
        <v>86</v>
      </c>
      <c r="H10" s="1" t="s">
        <v>430</v>
      </c>
    </row>
    <row r="11" spans="1:8" ht="15.75" customHeight="1">
      <c r="D11" t="s">
        <v>119</v>
      </c>
      <c r="E11" t="s">
        <v>120</v>
      </c>
      <c r="F11" t="s">
        <v>86</v>
      </c>
      <c r="G11" t="s">
        <v>86</v>
      </c>
      <c r="H11" s="1" t="s">
        <v>430</v>
      </c>
    </row>
    <row r="12" spans="1:8">
      <c r="D12" t="s">
        <v>244</v>
      </c>
      <c r="E12" t="s">
        <v>120</v>
      </c>
      <c r="F12" t="s">
        <v>86</v>
      </c>
      <c r="G12" t="s">
        <v>86</v>
      </c>
      <c r="H12" s="1" t="s">
        <v>430</v>
      </c>
    </row>
    <row r="13" spans="1:8">
      <c r="D13" t="s">
        <v>123</v>
      </c>
      <c r="E13" t="s">
        <v>124</v>
      </c>
      <c r="F13" t="s">
        <v>86</v>
      </c>
      <c r="G13" t="s">
        <v>86</v>
      </c>
      <c r="H13" s="1" t="s">
        <v>430</v>
      </c>
    </row>
    <row r="14" spans="1:8">
      <c r="D14" t="s">
        <v>245</v>
      </c>
      <c r="E14" t="s">
        <v>124</v>
      </c>
      <c r="F14" t="s">
        <v>86</v>
      </c>
      <c r="G14" t="s">
        <v>86</v>
      </c>
      <c r="H14" s="1" t="s">
        <v>430</v>
      </c>
    </row>
    <row r="15" spans="1:8" ht="18.75" customHeight="1">
      <c r="D15" s="1" t="s">
        <v>139</v>
      </c>
      <c r="E15" t="s">
        <v>140</v>
      </c>
      <c r="F15" s="41" t="s">
        <v>141</v>
      </c>
      <c r="G15" s="81" t="s">
        <v>435</v>
      </c>
      <c r="H15" s="1" t="s">
        <v>430</v>
      </c>
    </row>
    <row r="16" spans="1:8" ht="17.25" customHeight="1">
      <c r="D16" s="1" t="s">
        <v>249</v>
      </c>
      <c r="E16" t="s">
        <v>140</v>
      </c>
      <c r="F16" s="41" t="s">
        <v>141</v>
      </c>
      <c r="G16" s="81" t="s">
        <v>435</v>
      </c>
      <c r="H16" s="1" t="s">
        <v>430</v>
      </c>
    </row>
    <row r="17" spans="4:8">
      <c r="D17" s="48" t="s">
        <v>146</v>
      </c>
      <c r="E17" s="48" t="s">
        <v>147</v>
      </c>
      <c r="F17" s="56" t="s">
        <v>436</v>
      </c>
      <c r="G17" s="103" t="s">
        <v>525</v>
      </c>
      <c r="H17" s="1" t="s">
        <v>430</v>
      </c>
    </row>
    <row r="18" spans="4:8">
      <c r="D18" s="48" t="s">
        <v>252</v>
      </c>
      <c r="E18" s="48" t="s">
        <v>147</v>
      </c>
      <c r="F18" s="56" t="s">
        <v>436</v>
      </c>
      <c r="G18" s="103" t="s">
        <v>525</v>
      </c>
      <c r="H18" s="1" t="s">
        <v>430</v>
      </c>
    </row>
    <row r="19" spans="4:8">
      <c r="D19" s="48" t="s">
        <v>149</v>
      </c>
      <c r="E19" s="48" t="s">
        <v>150</v>
      </c>
      <c r="F19" s="56" t="s">
        <v>438</v>
      </c>
      <c r="G19" s="88" t="s">
        <v>526</v>
      </c>
      <c r="H19" s="1" t="s">
        <v>430</v>
      </c>
    </row>
    <row r="20" spans="4:8">
      <c r="D20" s="48" t="s">
        <v>254</v>
      </c>
      <c r="E20" s="48" t="s">
        <v>150</v>
      </c>
      <c r="F20" s="56" t="s">
        <v>438</v>
      </c>
      <c r="G20" s="88" t="s">
        <v>526</v>
      </c>
      <c r="H20" s="1" t="s">
        <v>430</v>
      </c>
    </row>
    <row r="21" spans="4:8"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</row>
    <row r="22" spans="4:8"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</row>
    <row r="23" spans="4:8">
      <c r="D23" s="1" t="s">
        <v>193</v>
      </c>
      <c r="E23" t="s">
        <v>194</v>
      </c>
      <c r="F23" t="s">
        <v>442</v>
      </c>
      <c r="G23" s="55" t="s">
        <v>443</v>
      </c>
      <c r="H23" s="1" t="s">
        <v>430</v>
      </c>
    </row>
    <row r="24" spans="4:8">
      <c r="D24" t="s">
        <v>270</v>
      </c>
      <c r="E24" s="48" t="s">
        <v>194</v>
      </c>
      <c r="F24" t="s">
        <v>442</v>
      </c>
      <c r="G24" s="55" t="s">
        <v>443</v>
      </c>
      <c r="H24" s="1" t="s">
        <v>430</v>
      </c>
    </row>
    <row r="25" spans="4:8">
      <c r="D25" s="1" t="s">
        <v>201</v>
      </c>
      <c r="E25" s="48" t="s">
        <v>444</v>
      </c>
      <c r="F25" s="87" t="s">
        <v>445</v>
      </c>
      <c r="G25" t="s">
        <v>662</v>
      </c>
      <c r="H25" s="1" t="s">
        <v>430</v>
      </c>
    </row>
    <row r="26" spans="4:8" ht="15.75" customHeight="1" thickBot="1">
      <c r="D26" t="s">
        <v>272</v>
      </c>
      <c r="E26" s="48" t="s">
        <v>444</v>
      </c>
      <c r="F26" s="87" t="s">
        <v>445</v>
      </c>
      <c r="G26" t="s">
        <v>662</v>
      </c>
      <c r="H26" s="1" t="s">
        <v>430</v>
      </c>
    </row>
    <row r="27" spans="4:8" ht="15.75" customHeight="1">
      <c r="D27" t="s">
        <v>364</v>
      </c>
      <c r="E27" s="33" t="s">
        <v>843</v>
      </c>
      <c r="F27" s="1" t="s">
        <v>857</v>
      </c>
      <c r="G27" s="85" t="s">
        <v>857</v>
      </c>
      <c r="H27" s="1" t="s">
        <v>430</v>
      </c>
    </row>
    <row r="28" spans="4:8">
      <c r="D28" t="s">
        <v>205</v>
      </c>
      <c r="E28" s="48" t="s">
        <v>848</v>
      </c>
      <c r="F28" t="s">
        <v>860</v>
      </c>
      <c r="G28" t="s">
        <v>861</v>
      </c>
    </row>
    <row r="29" spans="4:8">
      <c r="D29" t="s">
        <v>858</v>
      </c>
      <c r="E29" s="48" t="s">
        <v>848</v>
      </c>
      <c r="F29" t="s">
        <v>860</v>
      </c>
      <c r="G29" t="s">
        <v>861</v>
      </c>
    </row>
    <row r="30" spans="4:8">
      <c r="D30" t="s">
        <v>859</v>
      </c>
      <c r="E30" s="48" t="s">
        <v>849</v>
      </c>
      <c r="F30" t="s">
        <v>862</v>
      </c>
      <c r="G30" t="s">
        <v>862</v>
      </c>
    </row>
    <row r="31" spans="4:8">
      <c r="D31" t="s">
        <v>858</v>
      </c>
      <c r="E31" s="48" t="s">
        <v>849</v>
      </c>
      <c r="F31" t="s">
        <v>862</v>
      </c>
      <c r="G31" t="s">
        <v>862</v>
      </c>
    </row>
  </sheetData>
  <conditionalFormatting sqref="G1:H1">
    <cfRule type="cellIs" dxfId="55" priority="13" operator="equal">
      <formula>"TBD"</formula>
    </cfRule>
    <cfRule type="cellIs" dxfId="54" priority="14" operator="equal">
      <formula>"Roadblock"</formula>
    </cfRule>
    <cfRule type="cellIs" dxfId="53" priority="15" operator="equal">
      <formula>"Missing Variable"</formula>
    </cfRule>
    <cfRule type="cellIs" dxfId="52" priority="16" operator="equal">
      <formula>"Missing Value"</formula>
    </cfRule>
    <cfRule type="cellIs" dxfId="51" priority="17" operator="equal">
      <formula>"Incorrect"</formula>
    </cfRule>
    <cfRule type="cellIs" dxfId="50" priority="18" operator="equal">
      <formula>"Pass"</formula>
    </cfRule>
  </conditionalFormatting>
  <conditionalFormatting sqref="H3:H27">
    <cfRule type="cellIs" dxfId="49" priority="1" operator="equal">
      <formula>"TBD"</formula>
    </cfRule>
    <cfRule type="cellIs" dxfId="48" priority="2" operator="equal">
      <formula>"Roadblock"</formula>
    </cfRule>
    <cfRule type="cellIs" dxfId="47" priority="3" operator="equal">
      <formula>"Missing Variable"</formula>
    </cfRule>
    <cfRule type="cellIs" dxfId="46" priority="4" operator="equal">
      <formula>"Missing Value"</formula>
    </cfRule>
    <cfRule type="cellIs" dxfId="45" priority="5" operator="equal">
      <formula>"Incorrect"</formula>
    </cfRule>
    <cfRule type="cellIs" dxfId="44" priority="6" operator="equal">
      <formula>"Pass"</formula>
    </cfRule>
  </conditionalFormatting>
  <dataValidations count="1">
    <dataValidation type="list" allowBlank="1" showInputMessage="1" showErrorMessage="1" sqref="H5:H27" xr:uid="{59A9E52A-668C-48BC-B42E-8C593CCD89F8}">
      <formula1>"Ready for QA,Pass,Incorrect,Missing Variable,Missing Value,Roadblock,TBD"</formula1>
    </dataValidation>
  </dataValidation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EED7B2-B4BB-4D7E-8BD1-2B5BEEC8B8D6}">
  <dimension ref="A1:G20"/>
  <sheetViews>
    <sheetView workbookViewId="0">
      <selection activeCell="D17" sqref="D17"/>
    </sheetView>
  </sheetViews>
  <sheetFormatPr defaultColWidth="8.81640625" defaultRowHeight="12.5"/>
  <cols>
    <col min="1" max="1" width="4" customWidth="1"/>
    <col min="2" max="2" width="10" customWidth="1"/>
    <col min="3" max="3" width="39.453125" customWidth="1"/>
    <col min="4" max="4" width="18.81640625" customWidth="1"/>
    <col min="5" max="5" width="16.26953125" customWidth="1"/>
    <col min="6" max="6" width="23" customWidth="1"/>
    <col min="7" max="7" width="18.81640625" customWidth="1"/>
    <col min="8" max="8" width="20.453125" customWidth="1"/>
    <col min="9" max="9" width="22.7265625" customWidth="1"/>
  </cols>
  <sheetData>
    <row r="1" spans="1:7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</row>
    <row r="2" spans="1:7" s="25" customFormat="1" ht="13">
      <c r="A2" s="23"/>
      <c r="B2" s="23"/>
      <c r="C2" s="23"/>
      <c r="D2" s="24"/>
      <c r="E2" s="24"/>
      <c r="F2" s="23"/>
      <c r="G2" s="23"/>
    </row>
    <row r="3" spans="1:7" ht="15.75" customHeight="1">
      <c r="C3" s="12"/>
    </row>
    <row r="4" spans="1:7" s="25" customFormat="1" ht="15.75" customHeight="1">
      <c r="A4" s="23"/>
      <c r="B4" s="23"/>
      <c r="C4" s="24" t="s">
        <v>728</v>
      </c>
      <c r="D4" s="24"/>
      <c r="E4" s="24"/>
      <c r="F4" s="23"/>
      <c r="G4" s="23"/>
    </row>
    <row r="5" spans="1:7" ht="13">
      <c r="C5" s="115"/>
      <c r="D5" s="39" t="s">
        <v>230</v>
      </c>
      <c r="E5" t="s">
        <v>232</v>
      </c>
      <c r="F5" s="1" t="s">
        <v>729</v>
      </c>
    </row>
    <row r="6" spans="1:7" ht="13">
      <c r="C6" s="115"/>
      <c r="D6" s="39" t="s">
        <v>234</v>
      </c>
      <c r="E6" t="s">
        <v>235</v>
      </c>
      <c r="F6" s="1" t="s">
        <v>729</v>
      </c>
    </row>
    <row r="7" spans="1:7">
      <c r="C7" s="115"/>
      <c r="D7" t="s">
        <v>111</v>
      </c>
      <c r="E7" t="s">
        <v>112</v>
      </c>
      <c r="F7" s="46" t="s">
        <v>103</v>
      </c>
    </row>
    <row r="8" spans="1:7">
      <c r="C8" s="115"/>
      <c r="D8" t="s">
        <v>238</v>
      </c>
      <c r="E8" t="s">
        <v>112</v>
      </c>
      <c r="F8" s="46" t="s">
        <v>103</v>
      </c>
    </row>
    <row r="9" spans="1:7">
      <c r="C9" s="115"/>
      <c r="D9" t="s">
        <v>239</v>
      </c>
      <c r="E9" t="s">
        <v>232</v>
      </c>
      <c r="F9" s="1" t="s">
        <v>729</v>
      </c>
    </row>
    <row r="10" spans="1:7">
      <c r="C10" s="115"/>
      <c r="D10" t="s">
        <v>242</v>
      </c>
      <c r="E10" t="s">
        <v>235</v>
      </c>
      <c r="F10" s="1" t="s">
        <v>729</v>
      </c>
    </row>
    <row r="11" spans="1:7">
      <c r="C11" s="115"/>
      <c r="D11" t="s">
        <v>119</v>
      </c>
      <c r="E11" t="s">
        <v>120</v>
      </c>
      <c r="F11" s="1" t="s">
        <v>729</v>
      </c>
    </row>
    <row r="12" spans="1:7">
      <c r="C12" s="115"/>
      <c r="D12" t="s">
        <v>244</v>
      </c>
      <c r="E12" t="s">
        <v>120</v>
      </c>
      <c r="F12" s="1" t="s">
        <v>729</v>
      </c>
    </row>
    <row r="13" spans="1:7">
      <c r="C13" s="115"/>
      <c r="D13" t="s">
        <v>123</v>
      </c>
      <c r="E13" t="s">
        <v>124</v>
      </c>
      <c r="F13" s="1" t="s">
        <v>729</v>
      </c>
    </row>
    <row r="14" spans="1:7">
      <c r="C14" s="115"/>
      <c r="D14" t="s">
        <v>245</v>
      </c>
      <c r="E14" t="s">
        <v>124</v>
      </c>
      <c r="F14" s="1" t="s">
        <v>729</v>
      </c>
    </row>
    <row r="15" spans="1:7">
      <c r="C15" s="115"/>
      <c r="D15" s="1" t="s">
        <v>135</v>
      </c>
      <c r="E15" t="s">
        <v>730</v>
      </c>
      <c r="F15" t="s">
        <v>731</v>
      </c>
    </row>
    <row r="16" spans="1:7">
      <c r="C16" s="115"/>
      <c r="D16" s="1" t="s">
        <v>248</v>
      </c>
      <c r="E16" t="s">
        <v>730</v>
      </c>
      <c r="F16" t="s">
        <v>731</v>
      </c>
    </row>
    <row r="17" spans="3:6">
      <c r="C17" s="115"/>
      <c r="D17" s="1" t="s">
        <v>139</v>
      </c>
      <c r="E17" t="s">
        <v>140</v>
      </c>
      <c r="F17" s="41" t="s">
        <v>141</v>
      </c>
    </row>
    <row r="18" spans="3:6">
      <c r="C18" s="115"/>
      <c r="D18" s="1" t="s">
        <v>249</v>
      </c>
      <c r="E18" t="s">
        <v>140</v>
      </c>
      <c r="F18" s="41" t="s">
        <v>141</v>
      </c>
    </row>
    <row r="19" spans="3:6">
      <c r="D19" s="1" t="s">
        <v>193</v>
      </c>
      <c r="E19" t="s">
        <v>732</v>
      </c>
      <c r="F19" t="s">
        <v>442</v>
      </c>
    </row>
    <row r="20" spans="3:6">
      <c r="D20" t="s">
        <v>270</v>
      </c>
      <c r="E20" t="s">
        <v>732</v>
      </c>
      <c r="F20" t="s">
        <v>442</v>
      </c>
    </row>
  </sheetData>
  <mergeCells count="1">
    <mergeCell ref="C5:C18"/>
  </mergeCells>
  <conditionalFormatting sqref="H1">
    <cfRule type="containsText" dxfId="43" priority="5" operator="containsText" text="pass">
      <formula>NOT(ISERROR(SEARCH(("pass"),(H1))))</formula>
    </cfRule>
    <cfRule type="containsText" dxfId="42" priority="6" operator="containsText" text="missing">
      <formula>NOT(ISERROR(SEARCH(("missing"),(H1))))</formula>
    </cfRule>
    <cfRule type="containsText" dxfId="41" priority="7" operator="containsText" text="incorrect">
      <formula>NOT(ISERROR(SEARCH(("incorrect"),(H1))))</formula>
    </cfRule>
    <cfRule type="containsText" dxfId="40" priority="8" operator="containsText" text="roadblock">
      <formula>NOT(ISERROR(SEARCH(("roadblock"),(H1))))</formula>
    </cfRule>
    <cfRule type="containsText" dxfId="39" priority="9" operator="containsText" text="tbd">
      <formula>NOT(ISERROR(SEARCH(("tbd"),(H1))))</formula>
    </cfRule>
    <cfRule type="beginsWith" dxfId="38" priority="10" operator="beginsWith" text="FIXED">
      <formula>LEFT((H1),LEN("FIXED"))=("FIXED")</formula>
    </cfRule>
  </conditionalFormatting>
  <conditionalFormatting sqref="I1">
    <cfRule type="containsText" dxfId="37" priority="3" operator="containsText" text="DEV">
      <formula>NOT(ISERROR(SEARCH(("DEV"),(I1))))</formula>
    </cfRule>
    <cfRule type="containsText" dxfId="36" priority="4" operator="containsText" text="GA4">
      <formula>NOT(ISERROR(SEARCH(("GA4"),(I1))))</formula>
    </cfRule>
  </conditionalFormatting>
  <conditionalFormatting sqref="I2">
    <cfRule type="containsText" dxfId="35" priority="2" operator="containsText" text="roadblock">
      <formula>NOT(ISERROR(SEARCH(("roadblock"),(I2))))</formula>
    </cfRule>
  </conditionalFormatting>
  <conditionalFormatting sqref="I4">
    <cfRule type="containsText" dxfId="34" priority="1" operator="containsText" text="roadblock">
      <formula>NOT(ISERROR(SEARCH(("roadblock"),(I4))))</formula>
    </cfRule>
  </conditionalFormatting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321FBB-3981-40B6-82D3-946C5D29CF54}">
  <dimension ref="A1:G20"/>
  <sheetViews>
    <sheetView topLeftCell="C1" workbookViewId="0">
      <selection activeCell="D17" sqref="D17"/>
    </sheetView>
  </sheetViews>
  <sheetFormatPr defaultColWidth="8.81640625" defaultRowHeight="12.5"/>
  <cols>
    <col min="1" max="1" width="3.453125" customWidth="1"/>
    <col min="2" max="2" width="10.81640625" customWidth="1"/>
    <col min="3" max="3" width="40.453125" customWidth="1"/>
    <col min="4" max="4" width="18.81640625" customWidth="1"/>
    <col min="5" max="5" width="16.26953125" customWidth="1"/>
    <col min="6" max="6" width="23" customWidth="1"/>
    <col min="7" max="7" width="18.81640625" customWidth="1"/>
    <col min="8" max="8" width="20.453125" customWidth="1"/>
    <col min="9" max="9" width="22.7265625" customWidth="1"/>
  </cols>
  <sheetData>
    <row r="1" spans="1:7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</row>
    <row r="2" spans="1:7" s="25" customFormat="1" ht="13">
      <c r="A2" s="23"/>
      <c r="B2" s="23"/>
      <c r="C2" s="23"/>
      <c r="D2" s="24"/>
      <c r="E2" s="24"/>
      <c r="F2" s="23"/>
      <c r="G2" s="23"/>
    </row>
    <row r="3" spans="1:7" ht="15.75" customHeight="1">
      <c r="C3" s="12"/>
    </row>
    <row r="4" spans="1:7" s="25" customFormat="1" ht="15.75" customHeight="1">
      <c r="A4" s="23"/>
      <c r="B4" s="23"/>
      <c r="C4" s="24" t="s">
        <v>733</v>
      </c>
      <c r="D4" s="24"/>
      <c r="E4" s="24"/>
      <c r="F4" s="23"/>
      <c r="G4" s="23"/>
    </row>
    <row r="5" spans="1:7" ht="13">
      <c r="C5" s="115"/>
      <c r="D5" s="39" t="s">
        <v>230</v>
      </c>
      <c r="E5" t="s">
        <v>232</v>
      </c>
      <c r="F5" t="s">
        <v>734</v>
      </c>
    </row>
    <row r="6" spans="1:7" ht="13">
      <c r="C6" s="115"/>
      <c r="D6" s="39" t="s">
        <v>234</v>
      </c>
      <c r="E6" t="s">
        <v>235</v>
      </c>
      <c r="F6" t="s">
        <v>734</v>
      </c>
    </row>
    <row r="7" spans="1:7">
      <c r="C7" s="115"/>
      <c r="D7" t="s">
        <v>111</v>
      </c>
      <c r="E7" t="s">
        <v>112</v>
      </c>
      <c r="F7" s="46" t="s">
        <v>735</v>
      </c>
    </row>
    <row r="8" spans="1:7">
      <c r="C8" s="115"/>
      <c r="D8" t="s">
        <v>238</v>
      </c>
      <c r="E8" t="s">
        <v>112</v>
      </c>
      <c r="F8" s="46" t="s">
        <v>735</v>
      </c>
    </row>
    <row r="9" spans="1:7">
      <c r="C9" s="115"/>
      <c r="D9" t="s">
        <v>239</v>
      </c>
      <c r="E9" t="s">
        <v>232</v>
      </c>
      <c r="F9" t="s">
        <v>734</v>
      </c>
    </row>
    <row r="10" spans="1:7">
      <c r="C10" s="115"/>
      <c r="D10" t="s">
        <v>242</v>
      </c>
      <c r="E10" t="s">
        <v>235</v>
      </c>
      <c r="F10" t="s">
        <v>734</v>
      </c>
    </row>
    <row r="11" spans="1:7">
      <c r="C11" s="115"/>
      <c r="D11" t="s">
        <v>119</v>
      </c>
      <c r="E11" t="s">
        <v>120</v>
      </c>
      <c r="F11" t="s">
        <v>734</v>
      </c>
    </row>
    <row r="12" spans="1:7">
      <c r="C12" s="115"/>
      <c r="D12" t="s">
        <v>244</v>
      </c>
      <c r="E12" t="s">
        <v>120</v>
      </c>
      <c r="F12" t="s">
        <v>734</v>
      </c>
    </row>
    <row r="13" spans="1:7">
      <c r="C13" s="115"/>
      <c r="D13" t="s">
        <v>123</v>
      </c>
      <c r="E13" t="s">
        <v>124</v>
      </c>
      <c r="F13" t="s">
        <v>734</v>
      </c>
    </row>
    <row r="14" spans="1:7">
      <c r="C14" s="115"/>
      <c r="D14" t="s">
        <v>245</v>
      </c>
      <c r="E14" t="s">
        <v>124</v>
      </c>
      <c r="F14" t="s">
        <v>734</v>
      </c>
    </row>
    <row r="15" spans="1:7">
      <c r="C15" s="115"/>
      <c r="D15" s="1" t="s">
        <v>135</v>
      </c>
      <c r="E15" t="s">
        <v>730</v>
      </c>
      <c r="F15" t="s">
        <v>731</v>
      </c>
    </row>
    <row r="16" spans="1:7">
      <c r="C16" s="115"/>
      <c r="D16" s="1" t="s">
        <v>248</v>
      </c>
      <c r="E16" t="s">
        <v>730</v>
      </c>
      <c r="F16" t="s">
        <v>731</v>
      </c>
    </row>
    <row r="17" spans="3:6">
      <c r="C17" s="115"/>
      <c r="D17" s="1" t="s">
        <v>139</v>
      </c>
      <c r="E17" t="s">
        <v>140</v>
      </c>
      <c r="F17" s="41" t="s">
        <v>141</v>
      </c>
    </row>
    <row r="18" spans="3:6">
      <c r="C18" s="115"/>
      <c r="D18" s="1" t="s">
        <v>249</v>
      </c>
      <c r="E18" t="s">
        <v>140</v>
      </c>
      <c r="F18" s="41" t="s">
        <v>141</v>
      </c>
    </row>
    <row r="19" spans="3:6">
      <c r="D19" s="1" t="s">
        <v>193</v>
      </c>
      <c r="E19" t="s">
        <v>732</v>
      </c>
      <c r="F19" t="s">
        <v>442</v>
      </c>
    </row>
    <row r="20" spans="3:6">
      <c r="D20" t="s">
        <v>270</v>
      </c>
      <c r="E20" t="s">
        <v>732</v>
      </c>
      <c r="F20" t="s">
        <v>442</v>
      </c>
    </row>
  </sheetData>
  <mergeCells count="1">
    <mergeCell ref="C5:C18"/>
  </mergeCells>
  <conditionalFormatting sqref="H1">
    <cfRule type="containsText" dxfId="33" priority="5" operator="containsText" text="pass">
      <formula>NOT(ISERROR(SEARCH(("pass"),(H1))))</formula>
    </cfRule>
    <cfRule type="containsText" dxfId="32" priority="6" operator="containsText" text="missing">
      <formula>NOT(ISERROR(SEARCH(("missing"),(H1))))</formula>
    </cfRule>
    <cfRule type="containsText" dxfId="31" priority="7" operator="containsText" text="incorrect">
      <formula>NOT(ISERROR(SEARCH(("incorrect"),(H1))))</formula>
    </cfRule>
    <cfRule type="containsText" dxfId="30" priority="8" operator="containsText" text="roadblock">
      <formula>NOT(ISERROR(SEARCH(("roadblock"),(H1))))</formula>
    </cfRule>
    <cfRule type="containsText" dxfId="29" priority="9" operator="containsText" text="tbd">
      <formula>NOT(ISERROR(SEARCH(("tbd"),(H1))))</formula>
    </cfRule>
    <cfRule type="beginsWith" dxfId="28" priority="10" operator="beginsWith" text="FIXED">
      <formula>LEFT((H1),LEN("FIXED"))=("FIXED")</formula>
    </cfRule>
  </conditionalFormatting>
  <conditionalFormatting sqref="I1">
    <cfRule type="containsText" dxfId="27" priority="3" operator="containsText" text="DEV">
      <formula>NOT(ISERROR(SEARCH(("DEV"),(I1))))</formula>
    </cfRule>
    <cfRule type="containsText" dxfId="26" priority="4" operator="containsText" text="GA4">
      <formula>NOT(ISERROR(SEARCH(("GA4"),(I1))))</formula>
    </cfRule>
  </conditionalFormatting>
  <conditionalFormatting sqref="I2">
    <cfRule type="containsText" dxfId="25" priority="2" operator="containsText" text="roadblock">
      <formula>NOT(ISERROR(SEARCH(("roadblock"),(I2))))</formula>
    </cfRule>
  </conditionalFormatting>
  <conditionalFormatting sqref="I4">
    <cfRule type="containsText" dxfId="24" priority="1" operator="containsText" text="roadblock">
      <formula>NOT(ISERROR(SEARCH(("roadblock"),(I4))))</formula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6D9EEB"/>
    <outlinePr summaryBelow="0" summaryRight="0"/>
  </sheetPr>
  <dimension ref="A1:H226"/>
  <sheetViews>
    <sheetView topLeftCell="A56" workbookViewId="0">
      <selection activeCell="C86" sqref="C86"/>
    </sheetView>
  </sheetViews>
  <sheetFormatPr defaultColWidth="12.7265625" defaultRowHeight="18.75" customHeight="1"/>
  <cols>
    <col min="1" max="1" width="24.1796875" customWidth="1"/>
    <col min="2" max="2" width="30" customWidth="1"/>
    <col min="3" max="3" width="75" customWidth="1"/>
    <col min="4" max="4" width="14.1796875" customWidth="1"/>
    <col min="5" max="5" width="38.54296875" bestFit="1" customWidth="1"/>
    <col min="6" max="6" width="31.26953125" customWidth="1"/>
  </cols>
  <sheetData>
    <row r="1" spans="1:6" ht="18.75" customHeight="1">
      <c r="A1" s="47" t="s">
        <v>107</v>
      </c>
      <c r="B1" s="47" t="s">
        <v>108</v>
      </c>
      <c r="C1" s="47" t="s">
        <v>109</v>
      </c>
      <c r="D1" s="6" t="s">
        <v>110</v>
      </c>
      <c r="E1" s="1"/>
      <c r="F1" s="6"/>
    </row>
    <row r="2" spans="1:6" ht="18.75" customHeight="1">
      <c r="A2" s="48" t="s">
        <v>111</v>
      </c>
      <c r="B2" s="48" t="s">
        <v>112</v>
      </c>
      <c r="C2" s="48" t="s">
        <v>113</v>
      </c>
      <c r="D2" s="48" t="s">
        <v>114</v>
      </c>
      <c r="E2" s="1" t="s">
        <v>115</v>
      </c>
      <c r="F2" s="1"/>
    </row>
    <row r="3" spans="1:6" ht="18.75" customHeight="1">
      <c r="A3" s="48" t="s">
        <v>116</v>
      </c>
      <c r="B3" s="48" t="s">
        <v>117</v>
      </c>
      <c r="C3" s="49"/>
      <c r="D3" s="1"/>
      <c r="E3" s="1"/>
      <c r="F3" s="1"/>
    </row>
    <row r="4" spans="1:6" ht="18.75" customHeight="1">
      <c r="A4" s="48" t="s">
        <v>118</v>
      </c>
      <c r="B4" s="48" t="s">
        <v>117</v>
      </c>
      <c r="C4" s="49"/>
      <c r="E4" s="1"/>
      <c r="F4" s="1"/>
    </row>
    <row r="5" spans="1:6" ht="18.75" customHeight="1">
      <c r="A5" s="48" t="s">
        <v>119</v>
      </c>
      <c r="B5" s="48" t="s">
        <v>120</v>
      </c>
      <c r="C5" s="48" t="s">
        <v>121</v>
      </c>
      <c r="D5" s="48" t="s">
        <v>114</v>
      </c>
      <c r="E5" s="1" t="s">
        <v>122</v>
      </c>
      <c r="F5" s="1"/>
    </row>
    <row r="6" spans="1:6" ht="18.75" customHeight="1">
      <c r="A6" s="48" t="s">
        <v>123</v>
      </c>
      <c r="B6" s="48" t="s">
        <v>124</v>
      </c>
      <c r="C6" s="48" t="s">
        <v>125</v>
      </c>
      <c r="D6" s="48" t="s">
        <v>114</v>
      </c>
      <c r="E6" s="1" t="s">
        <v>126</v>
      </c>
      <c r="F6" s="1"/>
    </row>
    <row r="7" spans="1:6" ht="18.75" customHeight="1">
      <c r="A7" s="48" t="s">
        <v>127</v>
      </c>
      <c r="B7" s="48" t="s">
        <v>128</v>
      </c>
      <c r="C7" s="48" t="s">
        <v>129</v>
      </c>
      <c r="D7" s="1"/>
      <c r="E7" s="1" t="s">
        <v>130</v>
      </c>
      <c r="F7" s="1"/>
    </row>
    <row r="8" spans="1:6" ht="18.75" customHeight="1">
      <c r="A8" s="48" t="s">
        <v>131</v>
      </c>
      <c r="B8" s="48" t="s">
        <v>132</v>
      </c>
      <c r="C8" s="48" t="s">
        <v>133</v>
      </c>
      <c r="D8" s="1"/>
      <c r="E8" s="1" t="s">
        <v>134</v>
      </c>
      <c r="F8" s="1"/>
    </row>
    <row r="9" spans="1:6" ht="18.75" customHeight="1">
      <c r="A9" s="48" t="s">
        <v>135</v>
      </c>
      <c r="B9" s="48" t="s">
        <v>136</v>
      </c>
      <c r="C9" s="48" t="s">
        <v>137</v>
      </c>
      <c r="E9" s="1" t="s">
        <v>138</v>
      </c>
      <c r="F9" s="1"/>
    </row>
    <row r="10" spans="1:6" ht="18.75" customHeight="1">
      <c r="A10" s="48" t="s">
        <v>139</v>
      </c>
      <c r="B10" s="48" t="s">
        <v>140</v>
      </c>
      <c r="C10" s="48" t="s">
        <v>141</v>
      </c>
      <c r="D10" s="48" t="s">
        <v>114</v>
      </c>
      <c r="E10" s="1" t="s">
        <v>142</v>
      </c>
      <c r="F10" s="1"/>
    </row>
    <row r="11" spans="1:6" ht="18.75" customHeight="1">
      <c r="A11" s="48" t="s">
        <v>143</v>
      </c>
      <c r="B11" s="48" t="s">
        <v>144</v>
      </c>
      <c r="C11" s="49"/>
      <c r="E11" s="1" t="s">
        <v>145</v>
      </c>
      <c r="F11" s="1"/>
    </row>
    <row r="12" spans="1:6" ht="18.75" customHeight="1">
      <c r="A12" s="48" t="s">
        <v>146</v>
      </c>
      <c r="B12" s="48" t="s">
        <v>147</v>
      </c>
      <c r="C12" s="49"/>
      <c r="D12" s="48" t="s">
        <v>114</v>
      </c>
      <c r="E12" s="1" t="s">
        <v>148</v>
      </c>
      <c r="F12" s="1"/>
    </row>
    <row r="13" spans="1:6" ht="18.75" customHeight="1">
      <c r="A13" s="48" t="s">
        <v>149</v>
      </c>
      <c r="B13" s="48" t="s">
        <v>150</v>
      </c>
      <c r="C13" s="49"/>
      <c r="D13" s="48" t="s">
        <v>114</v>
      </c>
      <c r="E13" s="1" t="s">
        <v>151</v>
      </c>
      <c r="F13" s="1"/>
    </row>
    <row r="14" spans="1:6" ht="18.75" customHeight="1">
      <c r="A14" s="48" t="s">
        <v>152</v>
      </c>
      <c r="B14" s="48" t="s">
        <v>153</v>
      </c>
      <c r="C14" s="49"/>
      <c r="D14" s="48" t="s">
        <v>114</v>
      </c>
      <c r="E14" s="8" t="s">
        <v>154</v>
      </c>
      <c r="F14" s="1"/>
    </row>
    <row r="15" spans="1:6" ht="18.75" customHeight="1">
      <c r="A15" s="48" t="s">
        <v>155</v>
      </c>
      <c r="B15" s="48" t="s">
        <v>156</v>
      </c>
      <c r="C15" s="49"/>
      <c r="E15" s="1" t="s">
        <v>157</v>
      </c>
      <c r="F15" s="1"/>
    </row>
    <row r="16" spans="1:6" ht="18.75" customHeight="1">
      <c r="A16" s="48" t="s">
        <v>158</v>
      </c>
      <c r="B16" s="48" t="s">
        <v>159</v>
      </c>
      <c r="C16" s="48" t="s">
        <v>160</v>
      </c>
      <c r="D16" s="48"/>
      <c r="E16" s="1" t="s">
        <v>161</v>
      </c>
      <c r="F16" s="1"/>
    </row>
    <row r="17" spans="1:6" ht="18.75" customHeight="1">
      <c r="A17" s="48" t="s">
        <v>162</v>
      </c>
      <c r="B17" s="48" t="s">
        <v>163</v>
      </c>
      <c r="C17" s="48" t="s">
        <v>164</v>
      </c>
      <c r="E17" s="1" t="s">
        <v>165</v>
      </c>
      <c r="F17" s="1"/>
    </row>
    <row r="18" spans="1:6" ht="18.75" customHeight="1">
      <c r="A18" s="48" t="s">
        <v>166</v>
      </c>
      <c r="B18" s="48" t="s">
        <v>167</v>
      </c>
      <c r="C18" s="48" t="s">
        <v>168</v>
      </c>
      <c r="E18" s="1" t="s">
        <v>169</v>
      </c>
      <c r="F18" s="1"/>
    </row>
    <row r="19" spans="1:6" ht="18.75" customHeight="1">
      <c r="A19" s="48" t="s">
        <v>170</v>
      </c>
      <c r="B19" s="48" t="s">
        <v>171</v>
      </c>
      <c r="C19" s="48" t="s">
        <v>172</v>
      </c>
      <c r="E19" s="1" t="s">
        <v>173</v>
      </c>
      <c r="F19" s="1"/>
    </row>
    <row r="20" spans="1:6" ht="18.75" customHeight="1">
      <c r="A20" s="48" t="s">
        <v>174</v>
      </c>
      <c r="B20" s="48" t="s">
        <v>175</v>
      </c>
      <c r="C20" s="48" t="s">
        <v>176</v>
      </c>
      <c r="E20" s="1" t="s">
        <v>177</v>
      </c>
      <c r="F20" s="1"/>
    </row>
    <row r="21" spans="1:6" ht="18.75" customHeight="1">
      <c r="A21" s="48" t="s">
        <v>178</v>
      </c>
      <c r="B21" s="48" t="s">
        <v>179</v>
      </c>
      <c r="C21" s="48" t="s">
        <v>180</v>
      </c>
      <c r="E21" s="1" t="s">
        <v>181</v>
      </c>
      <c r="F21" s="1"/>
    </row>
    <row r="22" spans="1:6" ht="18.75" customHeight="1">
      <c r="A22" s="48" t="s">
        <v>182</v>
      </c>
      <c r="B22" s="48" t="s">
        <v>183</v>
      </c>
      <c r="C22" s="48" t="s">
        <v>184</v>
      </c>
      <c r="D22" s="1"/>
      <c r="E22" s="1" t="s">
        <v>185</v>
      </c>
      <c r="F22" s="1"/>
    </row>
    <row r="23" spans="1:6" ht="18.75" customHeight="1">
      <c r="A23" s="48" t="s">
        <v>186</v>
      </c>
      <c r="B23" s="48" t="s">
        <v>187</v>
      </c>
      <c r="C23" s="48" t="s">
        <v>188</v>
      </c>
      <c r="D23" s="1"/>
      <c r="E23" s="1" t="s">
        <v>189</v>
      </c>
      <c r="F23" s="1"/>
    </row>
    <row r="24" spans="1:6" ht="18.75" customHeight="1">
      <c r="A24" s="48" t="s">
        <v>190</v>
      </c>
      <c r="B24" s="48" t="s">
        <v>191</v>
      </c>
      <c r="C24" s="48" t="s">
        <v>113</v>
      </c>
      <c r="D24" s="1"/>
      <c r="E24" s="1" t="s">
        <v>192</v>
      </c>
      <c r="F24" s="1"/>
    </row>
    <row r="25" spans="1:6" ht="18.75" customHeight="1">
      <c r="A25" s="48" t="s">
        <v>193</v>
      </c>
      <c r="B25" s="48" t="s">
        <v>194</v>
      </c>
      <c r="C25" s="48" t="s">
        <v>195</v>
      </c>
      <c r="D25" s="48" t="s">
        <v>114</v>
      </c>
      <c r="E25" s="1" t="s">
        <v>196</v>
      </c>
      <c r="F25" s="1"/>
    </row>
    <row r="26" spans="1:6" ht="18.75" customHeight="1">
      <c r="A26" s="48" t="s">
        <v>197</v>
      </c>
      <c r="B26" s="48" t="s">
        <v>198</v>
      </c>
      <c r="C26" s="49" t="s">
        <v>199</v>
      </c>
      <c r="D26" s="1"/>
      <c r="E26" s="1" t="s">
        <v>200</v>
      </c>
      <c r="F26" s="1"/>
    </row>
    <row r="27" spans="1:6" ht="18.75" customHeight="1">
      <c r="A27" s="48" t="s">
        <v>201</v>
      </c>
      <c r="B27" s="48" t="s">
        <v>202</v>
      </c>
      <c r="C27" s="49" t="s">
        <v>203</v>
      </c>
      <c r="D27" s="1" t="s">
        <v>818</v>
      </c>
      <c r="E27" s="1"/>
      <c r="F27" s="1"/>
    </row>
    <row r="28" spans="1:6" ht="18.75" customHeight="1">
      <c r="A28" s="48" t="s">
        <v>204</v>
      </c>
      <c r="B28" s="49" t="s">
        <v>816</v>
      </c>
      <c r="C28" s="49" t="s">
        <v>817</v>
      </c>
      <c r="D28" s="1"/>
      <c r="E28" s="1"/>
      <c r="F28" s="1"/>
    </row>
    <row r="29" spans="1:6" ht="18.75" customHeight="1">
      <c r="A29" s="48" t="s">
        <v>205</v>
      </c>
      <c r="B29" s="48" t="s">
        <v>863</v>
      </c>
      <c r="C29" s="49" t="s">
        <v>864</v>
      </c>
      <c r="D29" s="1"/>
    </row>
    <row r="30" spans="1:6" ht="18.75" customHeight="1">
      <c r="A30" s="48" t="s">
        <v>206</v>
      </c>
      <c r="B30" s="49" t="s">
        <v>848</v>
      </c>
      <c r="C30" s="49" t="s">
        <v>850</v>
      </c>
      <c r="D30" s="1"/>
    </row>
    <row r="31" spans="1:6" ht="18.75" customHeight="1">
      <c r="A31" s="48" t="s">
        <v>207</v>
      </c>
      <c r="B31" s="49" t="s">
        <v>849</v>
      </c>
      <c r="C31" s="49" t="s">
        <v>851</v>
      </c>
      <c r="D31" s="1"/>
    </row>
    <row r="32" spans="1:6" ht="18.75" customHeight="1">
      <c r="A32" s="48" t="s">
        <v>208</v>
      </c>
      <c r="B32" s="49" t="s">
        <v>852</v>
      </c>
      <c r="C32" s="49" t="s">
        <v>854</v>
      </c>
      <c r="D32" s="1"/>
    </row>
    <row r="33" spans="1:8" ht="18.75" customHeight="1">
      <c r="A33" s="48" t="s">
        <v>209</v>
      </c>
      <c r="B33" s="49" t="s">
        <v>853</v>
      </c>
      <c r="C33" s="49" t="s">
        <v>855</v>
      </c>
      <c r="D33" s="1"/>
      <c r="H33" s="7"/>
    </row>
    <row r="34" spans="1:8" ht="18.75" customHeight="1">
      <c r="A34" s="48" t="s">
        <v>210</v>
      </c>
      <c r="B34" s="49"/>
      <c r="C34" s="49"/>
      <c r="H34" s="7"/>
    </row>
    <row r="35" spans="1:8" ht="18.75" customHeight="1">
      <c r="A35" s="48" t="s">
        <v>211</v>
      </c>
      <c r="B35" s="49"/>
      <c r="C35" s="49"/>
    </row>
    <row r="36" spans="1:8" ht="18.75" customHeight="1">
      <c r="A36" s="48" t="s">
        <v>212</v>
      </c>
      <c r="B36" s="49"/>
      <c r="C36" s="49"/>
    </row>
    <row r="37" spans="1:8" ht="18.75" customHeight="1">
      <c r="A37" s="48" t="s">
        <v>213</v>
      </c>
      <c r="B37" s="49"/>
      <c r="C37" s="49"/>
    </row>
    <row r="38" spans="1:8" ht="18.75" customHeight="1">
      <c r="A38" s="48" t="s">
        <v>214</v>
      </c>
      <c r="B38" s="49"/>
      <c r="C38" s="49"/>
    </row>
    <row r="39" spans="1:8" ht="18.75" customHeight="1">
      <c r="A39" s="48" t="s">
        <v>215</v>
      </c>
      <c r="B39" s="49"/>
      <c r="C39" s="49"/>
    </row>
    <row r="40" spans="1:8" ht="18.75" customHeight="1">
      <c r="A40" s="48" t="s">
        <v>216</v>
      </c>
      <c r="B40" s="49"/>
      <c r="C40" s="49"/>
      <c r="H40" s="20"/>
    </row>
    <row r="41" spans="1:8" ht="18.75" customHeight="1">
      <c r="A41" s="48" t="s">
        <v>217</v>
      </c>
      <c r="B41" s="49"/>
      <c r="C41" s="49"/>
      <c r="H41" s="20"/>
    </row>
    <row r="42" spans="1:8" ht="18.75" customHeight="1">
      <c r="A42" s="48" t="s">
        <v>218</v>
      </c>
      <c r="B42" s="49"/>
      <c r="C42" s="49"/>
      <c r="G42" s="20"/>
      <c r="H42" s="20"/>
    </row>
    <row r="43" spans="1:8" ht="18.75" customHeight="1">
      <c r="A43" s="48" t="s">
        <v>219</v>
      </c>
      <c r="B43" s="49"/>
      <c r="C43" s="49"/>
      <c r="G43" s="20"/>
      <c r="H43" s="20"/>
    </row>
    <row r="44" spans="1:8" ht="18.75" customHeight="1">
      <c r="A44" s="48" t="s">
        <v>220</v>
      </c>
      <c r="B44" s="49"/>
      <c r="C44" s="49"/>
      <c r="G44" s="20"/>
      <c r="H44" s="20"/>
    </row>
    <row r="45" spans="1:8" ht="18.75" customHeight="1">
      <c r="A45" s="48" t="s">
        <v>221</v>
      </c>
      <c r="B45" s="49"/>
      <c r="C45" s="49"/>
    </row>
    <row r="46" spans="1:8" ht="18.75" customHeight="1">
      <c r="A46" s="48" t="s">
        <v>222</v>
      </c>
      <c r="B46" s="49"/>
      <c r="C46" s="49"/>
    </row>
    <row r="47" spans="1:8" ht="18.75" customHeight="1">
      <c r="A47" s="48" t="s">
        <v>223</v>
      </c>
      <c r="B47" s="49"/>
      <c r="C47" s="49"/>
    </row>
    <row r="48" spans="1:8" ht="18.75" customHeight="1">
      <c r="A48" s="50" t="s">
        <v>224</v>
      </c>
      <c r="B48" s="48" t="s">
        <v>225</v>
      </c>
      <c r="C48" s="48" t="s">
        <v>226</v>
      </c>
      <c r="F48" t="s">
        <v>227</v>
      </c>
    </row>
    <row r="49" spans="1:6" ht="18.75" customHeight="1">
      <c r="A49" s="50" t="s">
        <v>228</v>
      </c>
      <c r="B49" s="48" t="s">
        <v>117</v>
      </c>
      <c r="C49" s="48" t="s">
        <v>117</v>
      </c>
      <c r="F49" t="s">
        <v>229</v>
      </c>
    </row>
    <row r="50" spans="1:6" ht="18.75" customHeight="1">
      <c r="A50" s="50" t="s">
        <v>230</v>
      </c>
      <c r="B50" s="48" t="s">
        <v>231</v>
      </c>
      <c r="C50" s="48" t="s">
        <v>232</v>
      </c>
      <c r="D50" s="48" t="s">
        <v>114</v>
      </c>
      <c r="E50" s="1" t="s">
        <v>233</v>
      </c>
    </row>
    <row r="51" spans="1:6" ht="18.75" customHeight="1">
      <c r="A51" s="50" t="s">
        <v>234</v>
      </c>
      <c r="B51" s="48" t="s">
        <v>235</v>
      </c>
      <c r="C51" s="48" t="s">
        <v>236</v>
      </c>
      <c r="D51" s="48" t="s">
        <v>114</v>
      </c>
      <c r="E51" s="1" t="s">
        <v>237</v>
      </c>
    </row>
    <row r="52" spans="1:6" ht="18.75" customHeight="1">
      <c r="A52" s="48" t="s">
        <v>238</v>
      </c>
      <c r="B52" s="48" t="s">
        <v>112</v>
      </c>
      <c r="C52" s="48" t="s">
        <v>113</v>
      </c>
      <c r="D52" s="48" t="s">
        <v>114</v>
      </c>
      <c r="E52" s="1" t="s">
        <v>115</v>
      </c>
    </row>
    <row r="53" spans="1:6" ht="18.75" customHeight="1">
      <c r="A53" s="48" t="s">
        <v>239</v>
      </c>
      <c r="B53" s="48" t="s">
        <v>240</v>
      </c>
      <c r="C53" s="48" t="s">
        <v>241</v>
      </c>
      <c r="D53" s="48" t="s">
        <v>114</v>
      </c>
      <c r="E53" s="1" t="s">
        <v>233</v>
      </c>
    </row>
    <row r="54" spans="1:6" ht="18.75" customHeight="1">
      <c r="A54" s="48" t="s">
        <v>242</v>
      </c>
      <c r="B54" s="48" t="s">
        <v>235</v>
      </c>
      <c r="C54" s="48" t="s">
        <v>243</v>
      </c>
      <c r="D54" s="48" t="s">
        <v>114</v>
      </c>
      <c r="E54" s="1" t="s">
        <v>237</v>
      </c>
    </row>
    <row r="55" spans="1:6" ht="18.75" customHeight="1">
      <c r="A55" s="48" t="s">
        <v>244</v>
      </c>
      <c r="B55" s="48" t="s">
        <v>120</v>
      </c>
      <c r="C55" s="48" t="s">
        <v>121</v>
      </c>
      <c r="D55" s="48" t="s">
        <v>114</v>
      </c>
      <c r="E55" s="1" t="s">
        <v>122</v>
      </c>
    </row>
    <row r="56" spans="1:6" ht="18.75" customHeight="1">
      <c r="A56" s="48" t="s">
        <v>245</v>
      </c>
      <c r="B56" s="48" t="s">
        <v>124</v>
      </c>
      <c r="C56" s="48" t="s">
        <v>125</v>
      </c>
      <c r="D56" s="48" t="s">
        <v>114</v>
      </c>
      <c r="E56" s="1" t="s">
        <v>126</v>
      </c>
    </row>
    <row r="57" spans="1:6" ht="18.75" customHeight="1">
      <c r="A57" s="48" t="s">
        <v>246</v>
      </c>
      <c r="B57" s="48" t="s">
        <v>128</v>
      </c>
      <c r="C57" s="48" t="s">
        <v>129</v>
      </c>
      <c r="E57" s="1" t="s">
        <v>130</v>
      </c>
      <c r="F57" s="48"/>
    </row>
    <row r="58" spans="1:6" ht="18.75" customHeight="1">
      <c r="A58" s="48" t="s">
        <v>247</v>
      </c>
      <c r="B58" s="48" t="s">
        <v>132</v>
      </c>
      <c r="C58" s="48" t="s">
        <v>133</v>
      </c>
      <c r="E58" s="1" t="s">
        <v>134</v>
      </c>
      <c r="F58" s="48"/>
    </row>
    <row r="59" spans="1:6" ht="18.75" customHeight="1">
      <c r="A59" s="48" t="s">
        <v>248</v>
      </c>
      <c r="B59" s="48" t="s">
        <v>136</v>
      </c>
      <c r="C59" s="48" t="s">
        <v>137</v>
      </c>
      <c r="E59" s="1" t="s">
        <v>138</v>
      </c>
    </row>
    <row r="60" spans="1:6" ht="18.75" customHeight="1">
      <c r="A60" s="48" t="s">
        <v>249</v>
      </c>
      <c r="B60" s="48" t="s">
        <v>140</v>
      </c>
      <c r="C60" s="48" t="s">
        <v>141</v>
      </c>
      <c r="D60" s="48" t="s">
        <v>114</v>
      </c>
      <c r="E60" s="1" t="s">
        <v>142</v>
      </c>
    </row>
    <row r="61" spans="1:6" ht="18.75" customHeight="1">
      <c r="A61" s="48" t="s">
        <v>250</v>
      </c>
      <c r="B61" s="48" t="s">
        <v>144</v>
      </c>
      <c r="C61" s="48" t="s">
        <v>251</v>
      </c>
      <c r="E61" s="1" t="s">
        <v>145</v>
      </c>
    </row>
    <row r="62" spans="1:6" ht="18.75" customHeight="1">
      <c r="A62" s="48" t="s">
        <v>252</v>
      </c>
      <c r="B62" s="48" t="s">
        <v>147</v>
      </c>
      <c r="C62" s="48" t="s">
        <v>253</v>
      </c>
      <c r="D62" s="48" t="s">
        <v>114</v>
      </c>
      <c r="E62" s="1" t="s">
        <v>148</v>
      </c>
    </row>
    <row r="63" spans="1:6" ht="18.75" customHeight="1">
      <c r="A63" s="48" t="s">
        <v>254</v>
      </c>
      <c r="B63" s="48" t="s">
        <v>150</v>
      </c>
      <c r="C63" s="48" t="s">
        <v>255</v>
      </c>
      <c r="D63" s="48" t="s">
        <v>114</v>
      </c>
      <c r="E63" s="1" t="s">
        <v>151</v>
      </c>
    </row>
    <row r="64" spans="1:6" ht="18.75" customHeight="1">
      <c r="A64" s="48" t="s">
        <v>256</v>
      </c>
      <c r="B64" s="48" t="s">
        <v>153</v>
      </c>
      <c r="C64" s="48" t="s">
        <v>257</v>
      </c>
      <c r="D64" s="48" t="s">
        <v>114</v>
      </c>
      <c r="E64" s="8" t="s">
        <v>154</v>
      </c>
    </row>
    <row r="65" spans="1:6" ht="18.75" customHeight="1">
      <c r="A65" s="48" t="s">
        <v>258</v>
      </c>
      <c r="B65" s="48" t="s">
        <v>156</v>
      </c>
      <c r="C65" s="48" t="s">
        <v>259</v>
      </c>
      <c r="E65" s="1" t="s">
        <v>157</v>
      </c>
    </row>
    <row r="66" spans="1:6" ht="18.75" customHeight="1">
      <c r="A66" s="48" t="s">
        <v>260</v>
      </c>
      <c r="B66" s="48" t="s">
        <v>159</v>
      </c>
      <c r="C66" s="48" t="s">
        <v>160</v>
      </c>
      <c r="D66" s="48"/>
      <c r="E66" s="1" t="s">
        <v>161</v>
      </c>
    </row>
    <row r="67" spans="1:6" ht="18.75" customHeight="1">
      <c r="A67" s="48" t="s">
        <v>261</v>
      </c>
      <c r="B67" s="48" t="s">
        <v>163</v>
      </c>
      <c r="C67" s="48" t="s">
        <v>164</v>
      </c>
      <c r="E67" s="1" t="s">
        <v>165</v>
      </c>
      <c r="F67" s="48"/>
    </row>
    <row r="68" spans="1:6" ht="18.75" customHeight="1">
      <c r="A68" s="48" t="s">
        <v>262</v>
      </c>
      <c r="B68" s="48" t="s">
        <v>167</v>
      </c>
      <c r="C68" s="48" t="s">
        <v>168</v>
      </c>
      <c r="E68" s="1" t="s">
        <v>169</v>
      </c>
    </row>
    <row r="69" spans="1:6" ht="18.75" customHeight="1">
      <c r="A69" s="48" t="s">
        <v>263</v>
      </c>
      <c r="B69" s="48" t="s">
        <v>171</v>
      </c>
      <c r="C69" s="48" t="s">
        <v>172</v>
      </c>
      <c r="E69" s="1" t="s">
        <v>173</v>
      </c>
    </row>
    <row r="70" spans="1:6" ht="18.75" customHeight="1">
      <c r="A70" s="48" t="s">
        <v>264</v>
      </c>
      <c r="B70" s="48" t="s">
        <v>175</v>
      </c>
      <c r="C70" s="48" t="s">
        <v>176</v>
      </c>
      <c r="E70" s="1" t="s">
        <v>177</v>
      </c>
    </row>
    <row r="71" spans="1:6" ht="18.75" customHeight="1">
      <c r="A71" s="48" t="s">
        <v>265</v>
      </c>
      <c r="B71" s="48" t="s">
        <v>179</v>
      </c>
      <c r="C71" s="48" t="s">
        <v>180</v>
      </c>
      <c r="D71" s="40"/>
      <c r="E71" s="1" t="s">
        <v>181</v>
      </c>
    </row>
    <row r="72" spans="1:6" ht="18.75" customHeight="1">
      <c r="A72" s="48" t="s">
        <v>266</v>
      </c>
      <c r="B72" s="48" t="s">
        <v>183</v>
      </c>
      <c r="C72" s="48" t="s">
        <v>184</v>
      </c>
      <c r="D72" s="1"/>
      <c r="E72" s="1" t="s">
        <v>185</v>
      </c>
    </row>
    <row r="73" spans="1:6" ht="18.75" customHeight="1">
      <c r="A73" s="48" t="s">
        <v>267</v>
      </c>
      <c r="B73" s="48" t="s">
        <v>187</v>
      </c>
      <c r="C73" s="48" t="s">
        <v>188</v>
      </c>
      <c r="E73" s="1" t="s">
        <v>189</v>
      </c>
    </row>
    <row r="74" spans="1:6" ht="18.75" customHeight="1">
      <c r="A74" s="48" t="s">
        <v>268</v>
      </c>
      <c r="B74" s="48" t="s">
        <v>191</v>
      </c>
      <c r="C74" s="48" t="s">
        <v>269</v>
      </c>
      <c r="E74" s="1" t="s">
        <v>192</v>
      </c>
    </row>
    <row r="75" spans="1:6" ht="18.75" customHeight="1">
      <c r="A75" s="48" t="s">
        <v>270</v>
      </c>
      <c r="B75" s="48" t="s">
        <v>194</v>
      </c>
      <c r="C75" s="48" t="s">
        <v>195</v>
      </c>
      <c r="D75" s="48" t="s">
        <v>114</v>
      </c>
      <c r="E75" s="1" t="s">
        <v>196</v>
      </c>
    </row>
    <row r="76" spans="1:6" ht="18.75" customHeight="1">
      <c r="A76" s="48" t="s">
        <v>271</v>
      </c>
      <c r="B76" s="48" t="s">
        <v>198</v>
      </c>
      <c r="C76" s="49" t="s">
        <v>199</v>
      </c>
      <c r="E76" s="1" t="s">
        <v>200</v>
      </c>
    </row>
    <row r="77" spans="1:6" ht="18.75" customHeight="1">
      <c r="A77" s="48" t="s">
        <v>272</v>
      </c>
      <c r="B77" s="48" t="s">
        <v>202</v>
      </c>
      <c r="C77" s="49" t="s">
        <v>203</v>
      </c>
      <c r="D77" t="s">
        <v>818</v>
      </c>
    </row>
    <row r="78" spans="1:6" ht="18.75" customHeight="1">
      <c r="A78" s="48" t="s">
        <v>273</v>
      </c>
      <c r="B78" s="49" t="s">
        <v>816</v>
      </c>
      <c r="C78" s="49" t="s">
        <v>817</v>
      </c>
      <c r="D78" s="1"/>
    </row>
    <row r="79" spans="1:6" ht="18.75" customHeight="1">
      <c r="A79" s="48" t="s">
        <v>274</v>
      </c>
      <c r="B79" s="48" t="s">
        <v>863</v>
      </c>
      <c r="C79" s="49" t="s">
        <v>864</v>
      </c>
      <c r="D79" s="1"/>
    </row>
    <row r="80" spans="1:6" ht="18.75" customHeight="1">
      <c r="A80" s="48" t="s">
        <v>275</v>
      </c>
      <c r="B80" s="49" t="s">
        <v>848</v>
      </c>
      <c r="C80" s="49" t="s">
        <v>850</v>
      </c>
      <c r="D80" s="1"/>
    </row>
    <row r="81" spans="1:4" ht="18.75" customHeight="1">
      <c r="A81" s="48" t="s">
        <v>276</v>
      </c>
      <c r="B81" s="49" t="s">
        <v>849</v>
      </c>
      <c r="C81" s="49" t="s">
        <v>851</v>
      </c>
      <c r="D81" s="1"/>
    </row>
    <row r="82" spans="1:4" ht="18.75" customHeight="1">
      <c r="A82" s="48" t="s">
        <v>277</v>
      </c>
      <c r="B82" s="49" t="s">
        <v>852</v>
      </c>
      <c r="C82" s="49" t="s">
        <v>854</v>
      </c>
      <c r="D82" s="1"/>
    </row>
    <row r="83" spans="1:4" ht="18.75" customHeight="1">
      <c r="A83" s="48" t="s">
        <v>278</v>
      </c>
      <c r="B83" s="49" t="s">
        <v>853</v>
      </c>
      <c r="C83" s="49" t="s">
        <v>855</v>
      </c>
    </row>
    <row r="84" spans="1:4" ht="18.75" customHeight="1">
      <c r="A84" s="48" t="s">
        <v>279</v>
      </c>
      <c r="B84" s="49"/>
      <c r="C84" s="49"/>
    </row>
    <row r="85" spans="1:4" ht="18.75" customHeight="1">
      <c r="A85" s="48" t="s">
        <v>280</v>
      </c>
      <c r="B85" s="49"/>
      <c r="C85" s="49"/>
    </row>
    <row r="86" spans="1:4" ht="18.75" customHeight="1">
      <c r="A86" s="48" t="s">
        <v>281</v>
      </c>
    </row>
    <row r="87" spans="1:4" ht="18.75" customHeight="1">
      <c r="A87" s="48" t="s">
        <v>282</v>
      </c>
      <c r="B87" s="49"/>
      <c r="C87" s="49"/>
    </row>
    <row r="88" spans="1:4" ht="18.75" customHeight="1">
      <c r="A88" s="48" t="s">
        <v>283</v>
      </c>
      <c r="B88" s="49"/>
      <c r="C88" s="49"/>
    </row>
    <row r="89" spans="1:4" ht="18.75" customHeight="1">
      <c r="A89" s="48" t="s">
        <v>284</v>
      </c>
      <c r="B89" s="49"/>
      <c r="C89" s="49"/>
    </row>
    <row r="90" spans="1:4" ht="18.75" customHeight="1">
      <c r="A90" s="48" t="s">
        <v>285</v>
      </c>
      <c r="B90" s="49"/>
      <c r="C90" s="49"/>
    </row>
    <row r="91" spans="1:4" ht="18.75" customHeight="1">
      <c r="A91" s="48" t="s">
        <v>286</v>
      </c>
      <c r="B91" s="49"/>
      <c r="C91" s="49"/>
    </row>
    <row r="92" spans="1:4" ht="18.75" customHeight="1">
      <c r="A92" s="48" t="s">
        <v>287</v>
      </c>
      <c r="B92" s="49"/>
      <c r="C92" s="49"/>
    </row>
    <row r="93" spans="1:4" ht="18.75" customHeight="1">
      <c r="A93" s="48" t="s">
        <v>288</v>
      </c>
      <c r="B93" s="49"/>
      <c r="C93" s="49"/>
    </row>
    <row r="94" spans="1:4" ht="18.75" customHeight="1">
      <c r="A94" s="48" t="s">
        <v>289</v>
      </c>
      <c r="B94" s="49"/>
      <c r="C94" s="49"/>
    </row>
    <row r="95" spans="1:4" ht="18.75" customHeight="1">
      <c r="A95" s="48" t="s">
        <v>290</v>
      </c>
      <c r="B95" s="49"/>
      <c r="C95" s="49"/>
    </row>
    <row r="96" spans="1:4" ht="18.75" customHeight="1">
      <c r="A96" s="48" t="s">
        <v>291</v>
      </c>
      <c r="B96" s="49"/>
      <c r="C96" s="49"/>
      <c r="D96" s="1"/>
    </row>
    <row r="97" spans="1:4" ht="18.75" customHeight="1">
      <c r="A97" s="48" t="s">
        <v>292</v>
      </c>
      <c r="B97" s="49"/>
      <c r="C97" s="49"/>
      <c r="D97" s="1"/>
    </row>
    <row r="98" spans="1:4" ht="18.75" customHeight="1">
      <c r="A98" s="50" t="s">
        <v>293</v>
      </c>
      <c r="B98" s="49"/>
      <c r="C98" s="49"/>
      <c r="D98" s="1"/>
    </row>
    <row r="99" spans="1:4" ht="18.75" customHeight="1">
      <c r="A99" s="50" t="s">
        <v>294</v>
      </c>
      <c r="B99" s="49"/>
      <c r="C99" s="49"/>
      <c r="D99" s="1"/>
    </row>
    <row r="100" spans="1:4" ht="18.75" customHeight="1">
      <c r="A100" s="50" t="s">
        <v>295</v>
      </c>
      <c r="B100" s="49"/>
      <c r="C100" s="48" t="s">
        <v>296</v>
      </c>
      <c r="D100" s="1"/>
    </row>
    <row r="101" spans="1:4" ht="18.75" customHeight="1">
      <c r="A101" s="50" t="s">
        <v>297</v>
      </c>
      <c r="B101" s="49"/>
      <c r="C101" s="48" t="s">
        <v>298</v>
      </c>
      <c r="D101" s="1"/>
    </row>
    <row r="102" spans="1:4" ht="18.75" customHeight="1">
      <c r="A102" s="50" t="s">
        <v>299</v>
      </c>
      <c r="B102" s="49"/>
      <c r="C102" s="49"/>
      <c r="D102" s="1"/>
    </row>
    <row r="103" spans="1:4" ht="18.75" customHeight="1">
      <c r="A103" s="50" t="s">
        <v>300</v>
      </c>
      <c r="B103" s="49"/>
      <c r="C103" s="48" t="s">
        <v>301</v>
      </c>
      <c r="D103" s="1"/>
    </row>
    <row r="104" spans="1:4" ht="18.75" customHeight="1">
      <c r="A104" s="48" t="s">
        <v>302</v>
      </c>
      <c r="B104" s="48" t="s">
        <v>303</v>
      </c>
      <c r="C104" s="48" t="s">
        <v>304</v>
      </c>
      <c r="D104" s="1"/>
    </row>
    <row r="105" spans="1:4" ht="18.75" customHeight="1">
      <c r="A105" s="48" t="s">
        <v>305</v>
      </c>
      <c r="B105" s="48" t="s">
        <v>306</v>
      </c>
      <c r="C105" s="48" t="s">
        <v>307</v>
      </c>
      <c r="D105" s="1"/>
    </row>
    <row r="106" spans="1:4" ht="18.75" customHeight="1">
      <c r="A106" s="48" t="s">
        <v>308</v>
      </c>
      <c r="B106" s="48" t="s">
        <v>309</v>
      </c>
      <c r="C106" s="48" t="s">
        <v>310</v>
      </c>
      <c r="D106" s="1"/>
    </row>
    <row r="107" spans="1:4" ht="18.75" customHeight="1">
      <c r="A107" s="48" t="s">
        <v>311</v>
      </c>
      <c r="B107" s="48" t="s">
        <v>312</v>
      </c>
      <c r="C107" s="48" t="s">
        <v>313</v>
      </c>
      <c r="D107" s="1"/>
    </row>
    <row r="108" spans="1:4" ht="18.75" customHeight="1">
      <c r="A108" s="48" t="s">
        <v>314</v>
      </c>
      <c r="B108" t="s">
        <v>315</v>
      </c>
      <c r="C108" t="s">
        <v>316</v>
      </c>
    </row>
    <row r="109" spans="1:4" ht="18.75" customHeight="1">
      <c r="A109" s="48" t="s">
        <v>317</v>
      </c>
      <c r="B109" s="48" t="s">
        <v>318</v>
      </c>
      <c r="C109" s="48" t="s">
        <v>319</v>
      </c>
    </row>
    <row r="110" spans="1:4" ht="18.75" customHeight="1">
      <c r="A110" s="48" t="s">
        <v>320</v>
      </c>
      <c r="B110" s="48" t="s">
        <v>321</v>
      </c>
      <c r="C110" s="48" t="s">
        <v>322</v>
      </c>
    </row>
    <row r="111" spans="1:4" ht="18.75" customHeight="1">
      <c r="A111" s="48" t="s">
        <v>323</v>
      </c>
      <c r="B111" s="48" t="s">
        <v>324</v>
      </c>
      <c r="C111" s="48" t="s">
        <v>325</v>
      </c>
    </row>
    <row r="112" spans="1:4" ht="18.75" customHeight="1">
      <c r="A112" s="48" t="s">
        <v>326</v>
      </c>
      <c r="B112" s="48" t="s">
        <v>327</v>
      </c>
      <c r="C112" s="48" t="s">
        <v>328</v>
      </c>
    </row>
    <row r="113" spans="1:3" ht="18.75" customHeight="1">
      <c r="A113" s="48" t="s">
        <v>329</v>
      </c>
      <c r="B113" s="48" t="s">
        <v>330</v>
      </c>
      <c r="C113" s="48" t="s">
        <v>331</v>
      </c>
    </row>
    <row r="114" spans="1:3" ht="18.75" customHeight="1">
      <c r="A114" s="48" t="s">
        <v>332</v>
      </c>
      <c r="B114" s="48" t="s">
        <v>333</v>
      </c>
      <c r="C114" s="48" t="s">
        <v>334</v>
      </c>
    </row>
    <row r="115" spans="1:3" ht="18.75" customHeight="1">
      <c r="A115" s="48" t="s">
        <v>335</v>
      </c>
      <c r="B115" s="48" t="s">
        <v>336</v>
      </c>
      <c r="C115" s="48" t="s">
        <v>337</v>
      </c>
    </row>
    <row r="116" spans="1:3" ht="18.75" customHeight="1">
      <c r="A116" s="48" t="s">
        <v>338</v>
      </c>
      <c r="B116" s="48" t="s">
        <v>339</v>
      </c>
      <c r="C116" s="48" t="s">
        <v>340</v>
      </c>
    </row>
    <row r="117" spans="1:3" ht="18.75" customHeight="1">
      <c r="A117" s="48" t="s">
        <v>341</v>
      </c>
      <c r="B117" s="48" t="s">
        <v>342</v>
      </c>
      <c r="C117" s="48" t="s">
        <v>343</v>
      </c>
    </row>
    <row r="118" spans="1:3" ht="18.75" customHeight="1">
      <c r="A118" s="48" t="s">
        <v>344</v>
      </c>
      <c r="B118" s="48" t="s">
        <v>345</v>
      </c>
      <c r="C118" s="48" t="s">
        <v>346</v>
      </c>
    </row>
    <row r="119" spans="1:3" ht="18.75" customHeight="1">
      <c r="A119" s="48" t="s">
        <v>347</v>
      </c>
      <c r="B119" s="48" t="s">
        <v>348</v>
      </c>
      <c r="C119" s="48" t="s">
        <v>349</v>
      </c>
    </row>
    <row r="120" spans="1:3" ht="18.75" customHeight="1">
      <c r="A120" s="48" t="s">
        <v>350</v>
      </c>
      <c r="B120" s="48" t="s">
        <v>351</v>
      </c>
      <c r="C120" s="48" t="s">
        <v>352</v>
      </c>
    </row>
    <row r="121" spans="1:3" ht="18.75" customHeight="1">
      <c r="A121" s="48" t="s">
        <v>353</v>
      </c>
      <c r="B121" s="48" t="s">
        <v>354</v>
      </c>
      <c r="C121" s="48" t="s">
        <v>355</v>
      </c>
    </row>
    <row r="122" spans="1:3" ht="18.75" customHeight="1">
      <c r="A122" s="48" t="s">
        <v>356</v>
      </c>
      <c r="B122" s="48" t="s">
        <v>357</v>
      </c>
      <c r="C122" s="48" t="s">
        <v>355</v>
      </c>
    </row>
    <row r="123" spans="1:3" ht="18.75" customHeight="1">
      <c r="A123" s="48" t="s">
        <v>358</v>
      </c>
      <c r="B123" s="48" t="s">
        <v>359</v>
      </c>
      <c r="C123" s="48" t="s">
        <v>355</v>
      </c>
    </row>
    <row r="124" spans="1:3" ht="18.75" customHeight="1">
      <c r="A124" s="48" t="s">
        <v>360</v>
      </c>
      <c r="B124" s="48" t="s">
        <v>361</v>
      </c>
      <c r="C124" s="48" t="s">
        <v>362</v>
      </c>
    </row>
    <row r="125" spans="1:3" ht="18.75" customHeight="1">
      <c r="A125" s="48" t="s">
        <v>363</v>
      </c>
      <c r="B125" s="20" t="s">
        <v>813</v>
      </c>
      <c r="C125" s="48" t="s">
        <v>814</v>
      </c>
    </row>
    <row r="126" spans="1:3" ht="18.75" customHeight="1">
      <c r="A126" s="48" t="s">
        <v>364</v>
      </c>
      <c r="B126" s="49" t="s">
        <v>843</v>
      </c>
      <c r="C126" s="49" t="s">
        <v>844</v>
      </c>
    </row>
    <row r="127" spans="1:3" ht="18.75" customHeight="1">
      <c r="A127" s="48" t="s">
        <v>365</v>
      </c>
      <c r="B127" s="49"/>
      <c r="C127" s="49"/>
    </row>
    <row r="128" spans="1:3" ht="18.75" customHeight="1">
      <c r="A128" s="48" t="s">
        <v>366</v>
      </c>
      <c r="B128" s="49"/>
      <c r="C128" s="49"/>
    </row>
    <row r="129" spans="1:3" ht="18.75" customHeight="1">
      <c r="A129" s="48" t="s">
        <v>367</v>
      </c>
      <c r="B129" s="49"/>
      <c r="C129" s="49"/>
    </row>
    <row r="130" spans="1:3" ht="18.75" customHeight="1">
      <c r="A130" s="48" t="s">
        <v>368</v>
      </c>
      <c r="B130" s="49"/>
      <c r="C130" s="49"/>
    </row>
    <row r="131" spans="1:3" ht="18.75" customHeight="1">
      <c r="A131" s="48" t="s">
        <v>369</v>
      </c>
      <c r="B131" s="49"/>
      <c r="C131" s="49"/>
    </row>
    <row r="132" spans="1:3" ht="18.75" customHeight="1">
      <c r="A132" s="48" t="s">
        <v>370</v>
      </c>
      <c r="B132" s="49"/>
      <c r="C132" s="49"/>
    </row>
    <row r="133" spans="1:3" ht="18.75" customHeight="1">
      <c r="A133" s="48" t="s">
        <v>371</v>
      </c>
      <c r="B133" s="49"/>
      <c r="C133" s="49"/>
    </row>
    <row r="134" spans="1:3" ht="18.75" customHeight="1">
      <c r="A134" s="48" t="s">
        <v>372</v>
      </c>
      <c r="B134" s="49"/>
      <c r="C134" s="49"/>
    </row>
    <row r="135" spans="1:3" ht="18.75" customHeight="1">
      <c r="A135" s="48" t="s">
        <v>373</v>
      </c>
      <c r="B135" s="49"/>
      <c r="C135" s="49"/>
    </row>
    <row r="136" spans="1:3" ht="18.75" customHeight="1">
      <c r="A136" s="48" t="s">
        <v>374</v>
      </c>
      <c r="B136" s="49"/>
      <c r="C136" s="49"/>
    </row>
    <row r="137" spans="1:3" ht="18.75" customHeight="1">
      <c r="A137" s="48" t="s">
        <v>375</v>
      </c>
      <c r="B137" s="49"/>
      <c r="C137" s="49"/>
    </row>
    <row r="138" spans="1:3" ht="18.75" customHeight="1">
      <c r="A138" s="48" t="s">
        <v>376</v>
      </c>
      <c r="B138" s="49"/>
      <c r="C138" s="49"/>
    </row>
    <row r="139" spans="1:3" ht="18.75" customHeight="1">
      <c r="A139" s="48" t="s">
        <v>377</v>
      </c>
      <c r="B139" s="49"/>
      <c r="C139" s="49"/>
    </row>
    <row r="140" spans="1:3" ht="18.75" customHeight="1">
      <c r="A140" s="48" t="s">
        <v>378</v>
      </c>
      <c r="B140" s="49"/>
      <c r="C140" s="49"/>
    </row>
    <row r="141" spans="1:3" ht="18.75" customHeight="1">
      <c r="A141" s="48" t="s">
        <v>379</v>
      </c>
      <c r="B141" s="49"/>
      <c r="C141" s="49"/>
    </row>
    <row r="142" spans="1:3" ht="18.75" customHeight="1">
      <c r="A142" s="48" t="s">
        <v>380</v>
      </c>
      <c r="B142" s="49"/>
      <c r="C142" s="49"/>
    </row>
    <row r="143" spans="1:3" ht="18.75" customHeight="1">
      <c r="A143" s="48" t="s">
        <v>381</v>
      </c>
      <c r="B143" s="49"/>
      <c r="C143" s="49"/>
    </row>
    <row r="144" spans="1:3" ht="18.75" customHeight="1">
      <c r="A144" s="48" t="s">
        <v>382</v>
      </c>
      <c r="B144" s="49"/>
      <c r="C144" s="49"/>
    </row>
    <row r="145" spans="1:4" ht="18.75" customHeight="1">
      <c r="A145" s="48" t="s">
        <v>383</v>
      </c>
      <c r="B145" s="49"/>
      <c r="C145" s="49"/>
      <c r="D145" s="40"/>
    </row>
    <row r="146" spans="1:4" ht="18.75" customHeight="1">
      <c r="A146" s="48" t="s">
        <v>384</v>
      </c>
      <c r="B146" s="49"/>
      <c r="C146" s="49"/>
    </row>
    <row r="147" spans="1:4" ht="18.75" customHeight="1">
      <c r="A147" s="48" t="s">
        <v>385</v>
      </c>
      <c r="B147" s="49"/>
      <c r="C147" s="49"/>
    </row>
    <row r="148" spans="1:4" ht="18.75" customHeight="1">
      <c r="A148" s="48" t="s">
        <v>386</v>
      </c>
      <c r="B148" s="49"/>
      <c r="C148" s="49"/>
    </row>
    <row r="149" spans="1:4" ht="18.75" customHeight="1">
      <c r="A149" s="48" t="s">
        <v>387</v>
      </c>
      <c r="B149" s="49"/>
      <c r="C149" s="49"/>
    </row>
    <row r="150" spans="1:4" ht="18.75" customHeight="1">
      <c r="A150" s="48" t="s">
        <v>388</v>
      </c>
      <c r="B150" s="49"/>
      <c r="C150" s="49"/>
    </row>
    <row r="151" spans="1:4" ht="18.75" customHeight="1">
      <c r="A151" s="48" t="s">
        <v>389</v>
      </c>
      <c r="B151" s="49"/>
      <c r="C151" s="49"/>
    </row>
    <row r="152" spans="1:4" ht="18.75" customHeight="1">
      <c r="A152" s="48" t="s">
        <v>390</v>
      </c>
      <c r="B152" s="49"/>
      <c r="C152" s="49"/>
    </row>
    <row r="153" spans="1:4" ht="18.75" customHeight="1">
      <c r="A153" s="48" t="s">
        <v>391</v>
      </c>
      <c r="B153" s="49"/>
      <c r="C153" s="49"/>
    </row>
    <row r="154" spans="1:4" ht="18.75" customHeight="1">
      <c r="A154" s="48" t="s">
        <v>392</v>
      </c>
      <c r="B154" s="49"/>
      <c r="C154" s="49"/>
    </row>
    <row r="155" spans="1:4" ht="18.75" customHeight="1">
      <c r="A155" s="48" t="s">
        <v>393</v>
      </c>
      <c r="B155" s="49"/>
      <c r="C155" s="49"/>
    </row>
    <row r="156" spans="1:4" ht="18.75" customHeight="1">
      <c r="A156" s="48" t="s">
        <v>394</v>
      </c>
      <c r="B156" s="49"/>
      <c r="C156" s="49"/>
    </row>
    <row r="157" spans="1:4" ht="18.75" customHeight="1">
      <c r="A157" s="48" t="s">
        <v>395</v>
      </c>
      <c r="B157" s="49"/>
      <c r="C157" s="49"/>
    </row>
    <row r="158" spans="1:4" ht="18.75" customHeight="1">
      <c r="A158" s="48" t="s">
        <v>396</v>
      </c>
      <c r="B158" s="49"/>
      <c r="C158" s="49"/>
    </row>
    <row r="159" spans="1:4" ht="18.75" customHeight="1">
      <c r="A159" s="48" t="s">
        <v>397</v>
      </c>
      <c r="B159" s="49"/>
      <c r="C159" s="49"/>
    </row>
    <row r="160" spans="1:4" ht="18.75" customHeight="1">
      <c r="A160" s="48" t="s">
        <v>398</v>
      </c>
      <c r="B160" s="49"/>
      <c r="C160" s="49"/>
    </row>
    <row r="161" spans="1:3" ht="18.75" customHeight="1">
      <c r="A161" s="48" t="s">
        <v>399</v>
      </c>
      <c r="B161" s="49"/>
      <c r="C161" s="49"/>
    </row>
    <row r="162" spans="1:3" ht="18.75" customHeight="1">
      <c r="A162" s="48" t="s">
        <v>400</v>
      </c>
      <c r="B162" s="49"/>
      <c r="C162" s="49"/>
    </row>
    <row r="163" spans="1:3" ht="18.75" customHeight="1">
      <c r="A163" s="48" t="s">
        <v>401</v>
      </c>
      <c r="B163" s="49"/>
      <c r="C163" s="49"/>
    </row>
    <row r="164" spans="1:3" ht="18.75" customHeight="1">
      <c r="A164" s="48" t="s">
        <v>402</v>
      </c>
      <c r="B164" s="49"/>
      <c r="C164" s="49"/>
    </row>
    <row r="165" spans="1:3" ht="18.75" customHeight="1">
      <c r="A165" s="48" t="s">
        <v>403</v>
      </c>
      <c r="B165" s="49"/>
      <c r="C165" s="49"/>
    </row>
    <row r="166" spans="1:3" ht="18.75" customHeight="1">
      <c r="A166" s="48" t="s">
        <v>404</v>
      </c>
      <c r="B166" s="49"/>
      <c r="C166" s="49"/>
    </row>
    <row r="167" spans="1:3" ht="18.75" customHeight="1">
      <c r="A167" s="48" t="s">
        <v>405</v>
      </c>
      <c r="B167" s="49"/>
      <c r="C167" s="49"/>
    </row>
    <row r="168" spans="1:3" ht="18.75" customHeight="1">
      <c r="A168" s="48" t="s">
        <v>406</v>
      </c>
      <c r="B168" s="49"/>
      <c r="C168" s="49"/>
    </row>
    <row r="169" spans="1:3" ht="18.75" customHeight="1">
      <c r="A169" s="48" t="s">
        <v>407</v>
      </c>
      <c r="B169" s="49"/>
      <c r="C169" s="49"/>
    </row>
    <row r="170" spans="1:3" ht="18.75" customHeight="1">
      <c r="A170" s="48" t="s">
        <v>408</v>
      </c>
      <c r="B170" s="49"/>
      <c r="C170" s="49"/>
    </row>
    <row r="171" spans="1:3" ht="18.75" customHeight="1">
      <c r="A171" s="48" t="s">
        <v>409</v>
      </c>
      <c r="B171" s="49"/>
      <c r="C171" s="49"/>
    </row>
    <row r="172" spans="1:3" ht="18.75" customHeight="1">
      <c r="A172" s="48" t="s">
        <v>410</v>
      </c>
      <c r="B172" s="49"/>
      <c r="C172" s="49"/>
    </row>
    <row r="173" spans="1:3" ht="18.75" customHeight="1">
      <c r="A173" s="48" t="s">
        <v>411</v>
      </c>
      <c r="B173" s="49"/>
      <c r="C173" s="49"/>
    </row>
    <row r="174" spans="1:3" ht="18.75" customHeight="1">
      <c r="A174" s="48" t="s">
        <v>412</v>
      </c>
      <c r="B174" s="49"/>
      <c r="C174" s="49"/>
    </row>
    <row r="175" spans="1:3" ht="18.75" customHeight="1">
      <c r="A175" s="48" t="s">
        <v>413</v>
      </c>
      <c r="B175" s="49"/>
      <c r="C175" s="49"/>
    </row>
    <row r="176" spans="1:3" ht="18.75" customHeight="1">
      <c r="A176" s="48" t="s">
        <v>414</v>
      </c>
      <c r="B176" s="49"/>
      <c r="C176" s="49"/>
    </row>
    <row r="177" spans="1:3" ht="18.75" customHeight="1">
      <c r="A177" s="48" t="s">
        <v>415</v>
      </c>
      <c r="B177" s="49"/>
      <c r="C177" s="49"/>
    </row>
    <row r="178" spans="1:3" ht="18.75" customHeight="1">
      <c r="A178" s="48" t="s">
        <v>416</v>
      </c>
      <c r="B178" s="49"/>
      <c r="C178" s="49"/>
    </row>
    <row r="179" spans="1:3" ht="18.75" customHeight="1">
      <c r="A179" s="1"/>
    </row>
    <row r="180" spans="1:3" ht="18.75" customHeight="1">
      <c r="A180" s="1"/>
    </row>
    <row r="181" spans="1:3" ht="18.75" customHeight="1">
      <c r="A181" s="1"/>
    </row>
    <row r="182" spans="1:3" ht="18.75" customHeight="1">
      <c r="A182" s="1"/>
    </row>
    <row r="183" spans="1:3" ht="18.75" customHeight="1">
      <c r="A183" s="1"/>
    </row>
    <row r="184" spans="1:3" ht="18.75" customHeight="1">
      <c r="A184" s="1"/>
    </row>
    <row r="185" spans="1:3" ht="18.75" customHeight="1">
      <c r="A185" s="1"/>
    </row>
    <row r="186" spans="1:3" ht="18.75" customHeight="1">
      <c r="A186" s="1"/>
    </row>
    <row r="187" spans="1:3" ht="18.75" customHeight="1">
      <c r="A187" s="1"/>
    </row>
    <row r="188" spans="1:3" ht="18.75" customHeight="1">
      <c r="A188" s="1"/>
    </row>
    <row r="189" spans="1:3" ht="18.75" customHeight="1">
      <c r="A189" s="1"/>
    </row>
    <row r="190" spans="1:3" ht="18.75" customHeight="1">
      <c r="A190" s="1"/>
    </row>
    <row r="191" spans="1:3" ht="18.75" customHeight="1">
      <c r="A191" s="1"/>
    </row>
    <row r="192" spans="1:3" ht="18.75" customHeight="1">
      <c r="A192" s="1"/>
    </row>
    <row r="193" spans="1:1" ht="18.75" customHeight="1">
      <c r="A193" s="1"/>
    </row>
    <row r="194" spans="1:1" ht="18.75" customHeight="1">
      <c r="A194" s="1"/>
    </row>
    <row r="195" spans="1:1" ht="18.75" customHeight="1">
      <c r="A195" s="1"/>
    </row>
    <row r="196" spans="1:1" ht="18.75" customHeight="1">
      <c r="A196" s="1"/>
    </row>
    <row r="197" spans="1:1" ht="18.75" customHeight="1">
      <c r="A197" s="1"/>
    </row>
    <row r="198" spans="1:1" ht="18.75" customHeight="1">
      <c r="A198" s="1"/>
    </row>
    <row r="199" spans="1:1" ht="18.75" customHeight="1">
      <c r="A199" s="1"/>
    </row>
    <row r="200" spans="1:1" ht="18.75" customHeight="1">
      <c r="A200" s="1"/>
    </row>
    <row r="201" spans="1:1" ht="18.75" customHeight="1">
      <c r="A201" s="1"/>
    </row>
    <row r="202" spans="1:1" ht="18.75" customHeight="1">
      <c r="A202" s="1"/>
    </row>
    <row r="203" spans="1:1" ht="18.75" customHeight="1">
      <c r="A203" s="1"/>
    </row>
    <row r="204" spans="1:1" ht="18.75" customHeight="1">
      <c r="A204" s="1"/>
    </row>
    <row r="205" spans="1:1" ht="18.75" customHeight="1">
      <c r="A205" s="1"/>
    </row>
    <row r="206" spans="1:1" ht="18.75" customHeight="1">
      <c r="A206" s="1"/>
    </row>
    <row r="207" spans="1:1" ht="18.75" customHeight="1">
      <c r="A207" s="1"/>
    </row>
    <row r="208" spans="1:1" ht="18.75" customHeight="1">
      <c r="A208" s="1"/>
    </row>
    <row r="209" spans="1:1" ht="18.75" customHeight="1">
      <c r="A209" s="1"/>
    </row>
    <row r="210" spans="1:1" ht="18.75" customHeight="1">
      <c r="A210" s="1"/>
    </row>
    <row r="211" spans="1:1" ht="18.75" customHeight="1">
      <c r="A211" s="1"/>
    </row>
    <row r="212" spans="1:1" ht="18.75" customHeight="1">
      <c r="A212" s="1"/>
    </row>
    <row r="213" spans="1:1" ht="18.75" customHeight="1">
      <c r="A213" s="1"/>
    </row>
    <row r="214" spans="1:1" ht="18.75" customHeight="1">
      <c r="A214" s="1"/>
    </row>
    <row r="215" spans="1:1" ht="18.75" customHeight="1">
      <c r="A215" s="1"/>
    </row>
    <row r="216" spans="1:1" ht="18.75" customHeight="1">
      <c r="A216" s="1"/>
    </row>
    <row r="217" spans="1:1" ht="18.75" customHeight="1">
      <c r="A217" s="1"/>
    </row>
    <row r="218" spans="1:1" ht="18.75" customHeight="1">
      <c r="A218" s="1"/>
    </row>
    <row r="219" spans="1:1" ht="18.75" customHeight="1">
      <c r="A219" s="1"/>
    </row>
    <row r="220" spans="1:1" ht="18.75" customHeight="1">
      <c r="A220" s="1"/>
    </row>
    <row r="221" spans="1:1" ht="18.75" customHeight="1">
      <c r="A221" s="1"/>
    </row>
    <row r="222" spans="1:1" ht="18.75" customHeight="1">
      <c r="A222" s="1"/>
    </row>
    <row r="223" spans="1:1" ht="18.75" customHeight="1">
      <c r="A223" s="1"/>
    </row>
    <row r="224" spans="1:1" ht="18.75" customHeight="1">
      <c r="A224" s="1"/>
    </row>
    <row r="225" spans="1:1" ht="18.75" customHeight="1">
      <c r="A225" s="1"/>
    </row>
    <row r="226" spans="1:1" ht="18.75" customHeight="1">
      <c r="A226" s="1"/>
    </row>
  </sheetData>
  <phoneticPr fontId="16" type="noConversion"/>
  <pageMargins left="0.7" right="0.7" top="0.75" bottom="0.75" header="0.3" footer="0.3"/>
  <pageSetup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D360B3-4C3B-4B68-A965-6BF6E4653DAF}">
  <dimension ref="A1:AU54"/>
  <sheetViews>
    <sheetView workbookViewId="0">
      <selection activeCell="G5" sqref="G5"/>
    </sheetView>
  </sheetViews>
  <sheetFormatPr defaultColWidth="8.81640625" defaultRowHeight="12.5"/>
  <cols>
    <col min="1" max="1" width="3.453125" customWidth="1"/>
    <col min="2" max="2" width="10.26953125" customWidth="1"/>
    <col min="3" max="3" width="36.81640625" customWidth="1"/>
    <col min="4" max="4" width="17.453125" customWidth="1"/>
    <col min="5" max="5" width="20" customWidth="1"/>
    <col min="6" max="6" width="40.1796875" customWidth="1"/>
    <col min="7" max="7" width="16.453125" customWidth="1"/>
    <col min="8" max="8" width="15.1796875" customWidth="1"/>
    <col min="9" max="9" width="13.7265625" customWidth="1"/>
  </cols>
  <sheetData>
    <row r="1" spans="1:9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28" t="s">
        <v>420</v>
      </c>
      <c r="H1" s="28" t="s">
        <v>421</v>
      </c>
    </row>
    <row r="2" spans="1:9" s="25" customFormat="1" ht="13">
      <c r="A2" s="23"/>
      <c r="B2" s="23"/>
      <c r="C2" s="23"/>
      <c r="D2" s="24"/>
      <c r="E2" s="24"/>
      <c r="F2" s="23"/>
    </row>
    <row r="3" spans="1:9" ht="15.75" customHeight="1">
      <c r="C3" s="12"/>
      <c r="G3" s="1"/>
      <c r="H3" s="1"/>
    </row>
    <row r="4" spans="1:9" s="25" customFormat="1" ht="15.75" customHeight="1">
      <c r="A4" s="23"/>
      <c r="B4" s="23"/>
      <c r="C4" s="24" t="s">
        <v>736</v>
      </c>
      <c r="D4" s="24"/>
      <c r="E4" s="24"/>
      <c r="F4" s="23"/>
      <c r="G4" s="79" t="s">
        <v>428</v>
      </c>
      <c r="H4" s="24" t="s">
        <v>429</v>
      </c>
    </row>
    <row r="5" spans="1:9" ht="13.4" customHeight="1">
      <c r="C5" s="115"/>
      <c r="D5" s="39" t="s">
        <v>230</v>
      </c>
      <c r="E5" t="s">
        <v>232</v>
      </c>
      <c r="F5" t="s">
        <v>737</v>
      </c>
      <c r="G5" s="22"/>
      <c r="H5" s="11"/>
      <c r="I5" s="11"/>
    </row>
    <row r="6" spans="1:9" ht="13.4" customHeight="1">
      <c r="B6" s="116" t="s">
        <v>448</v>
      </c>
      <c r="C6" s="115"/>
      <c r="D6" s="39" t="s">
        <v>234</v>
      </c>
      <c r="E6" t="s">
        <v>235</v>
      </c>
      <c r="F6" t="s">
        <v>738</v>
      </c>
      <c r="G6" s="7"/>
      <c r="H6" s="11"/>
      <c r="I6" s="11"/>
    </row>
    <row r="7" spans="1:9" ht="13.4" customHeight="1">
      <c r="B7" s="116"/>
      <c r="C7" s="115"/>
      <c r="D7" t="s">
        <v>111</v>
      </c>
      <c r="E7" t="s">
        <v>112</v>
      </c>
      <c r="F7" t="s">
        <v>104</v>
      </c>
      <c r="G7" s="7"/>
      <c r="H7" s="11"/>
    </row>
    <row r="8" spans="1:9" ht="13.4" customHeight="1">
      <c r="B8" s="116"/>
      <c r="C8" s="115"/>
      <c r="D8" t="s">
        <v>238</v>
      </c>
      <c r="E8" t="s">
        <v>112</v>
      </c>
      <c r="F8" t="s">
        <v>104</v>
      </c>
      <c r="G8" s="7"/>
      <c r="H8" s="11"/>
      <c r="I8" s="11"/>
    </row>
    <row r="9" spans="1:9" ht="13.4" customHeight="1">
      <c r="B9" s="116"/>
      <c r="C9" s="115"/>
      <c r="D9" t="s">
        <v>239</v>
      </c>
      <c r="E9" t="s">
        <v>232</v>
      </c>
      <c r="F9" t="s">
        <v>738</v>
      </c>
      <c r="G9" s="7"/>
      <c r="H9" s="11"/>
      <c r="I9" s="11"/>
    </row>
    <row r="10" spans="1:9" ht="13.4" customHeight="1">
      <c r="B10" s="116"/>
      <c r="C10" s="115"/>
      <c r="D10" t="s">
        <v>242</v>
      </c>
      <c r="E10" t="s">
        <v>235</v>
      </c>
      <c r="F10" t="s">
        <v>738</v>
      </c>
      <c r="G10" s="7"/>
      <c r="H10" s="11"/>
      <c r="I10" s="11"/>
    </row>
    <row r="11" spans="1:9" ht="13.4" customHeight="1">
      <c r="B11" s="116"/>
      <c r="C11" s="115"/>
      <c r="D11" t="s">
        <v>119</v>
      </c>
      <c r="E11" t="s">
        <v>120</v>
      </c>
      <c r="F11" t="s">
        <v>739</v>
      </c>
      <c r="G11" s="7"/>
      <c r="H11" s="11"/>
      <c r="I11" s="11"/>
    </row>
    <row r="12" spans="1:9" ht="13.4" customHeight="1">
      <c r="B12" s="116"/>
      <c r="C12" s="115"/>
      <c r="D12" t="s">
        <v>244</v>
      </c>
      <c r="E12" t="s">
        <v>120</v>
      </c>
      <c r="F12" t="s">
        <v>739</v>
      </c>
      <c r="G12" s="7"/>
      <c r="H12" s="11"/>
      <c r="I12" s="11"/>
    </row>
    <row r="13" spans="1:9" ht="13.4" customHeight="1">
      <c r="B13" s="116"/>
      <c r="C13" s="115"/>
      <c r="D13" t="s">
        <v>123</v>
      </c>
      <c r="E13" t="s">
        <v>124</v>
      </c>
      <c r="F13" t="s">
        <v>740</v>
      </c>
      <c r="G13" s="7"/>
      <c r="H13" s="11"/>
      <c r="I13" s="11"/>
    </row>
    <row r="14" spans="1:9" ht="13.4" customHeight="1">
      <c r="B14" s="116"/>
      <c r="C14" s="115"/>
      <c r="D14" t="s">
        <v>245</v>
      </c>
      <c r="E14" t="s">
        <v>124</v>
      </c>
      <c r="F14" t="s">
        <v>740</v>
      </c>
      <c r="G14" s="7"/>
      <c r="H14" s="11"/>
      <c r="I14" s="11"/>
    </row>
    <row r="15" spans="1:9" ht="13.4" customHeight="1">
      <c r="B15" s="116"/>
      <c r="C15" s="115"/>
      <c r="D15" t="s">
        <v>127</v>
      </c>
      <c r="E15" t="s">
        <v>128</v>
      </c>
      <c r="F15" t="s">
        <v>741</v>
      </c>
      <c r="G15" s="7"/>
      <c r="H15" s="11"/>
      <c r="I15" s="11"/>
    </row>
    <row r="16" spans="1:9" ht="13.4" customHeight="1">
      <c r="B16" s="116"/>
      <c r="C16" s="115"/>
      <c r="D16" t="s">
        <v>246</v>
      </c>
      <c r="E16" t="s">
        <v>128</v>
      </c>
      <c r="F16" t="s">
        <v>741</v>
      </c>
      <c r="G16" s="7"/>
      <c r="H16" s="11"/>
      <c r="I16" s="11"/>
    </row>
    <row r="17" spans="1:47" ht="13.4" customHeight="1">
      <c r="B17" s="116"/>
      <c r="C17" s="115"/>
      <c r="D17" t="s">
        <v>131</v>
      </c>
      <c r="E17" t="s">
        <v>132</v>
      </c>
      <c r="F17" t="s">
        <v>742</v>
      </c>
      <c r="G17" s="7"/>
      <c r="H17" s="11"/>
      <c r="I17" s="11"/>
    </row>
    <row r="18" spans="1:47" ht="13.4" customHeight="1">
      <c r="B18" s="116"/>
      <c r="C18" s="115"/>
      <c r="D18" t="s">
        <v>247</v>
      </c>
      <c r="E18" t="s">
        <v>132</v>
      </c>
      <c r="F18" t="s">
        <v>742</v>
      </c>
      <c r="G18" s="7"/>
      <c r="H18" s="11"/>
      <c r="I18" s="11"/>
    </row>
    <row r="19" spans="1:47" ht="13.4" customHeight="1">
      <c r="B19" s="116"/>
      <c r="C19" s="115"/>
      <c r="D19" s="1" t="s">
        <v>139</v>
      </c>
      <c r="E19" t="s">
        <v>140</v>
      </c>
      <c r="F19" s="41" t="s">
        <v>141</v>
      </c>
      <c r="G19" s="7"/>
      <c r="H19" s="11"/>
      <c r="I19" s="11"/>
    </row>
    <row r="20" spans="1:47" ht="13.4" customHeight="1">
      <c r="B20" s="116"/>
      <c r="C20" s="115"/>
      <c r="D20" s="1" t="s">
        <v>249</v>
      </c>
      <c r="E20" t="s">
        <v>140</v>
      </c>
      <c r="F20" s="41" t="s">
        <v>141</v>
      </c>
      <c r="G20" s="7"/>
      <c r="H20" s="11"/>
      <c r="I20" s="11"/>
    </row>
    <row r="21" spans="1:47" ht="13.4" customHeight="1">
      <c r="B21" s="116"/>
      <c r="C21" s="115"/>
      <c r="D21" s="48" t="s">
        <v>146</v>
      </c>
      <c r="E21" s="48" t="s">
        <v>147</v>
      </c>
      <c r="F21" s="56" t="s">
        <v>436</v>
      </c>
      <c r="G21" s="7"/>
      <c r="H21" s="11"/>
      <c r="I21" s="11"/>
    </row>
    <row r="22" spans="1:47" ht="15.5">
      <c r="B22" s="116"/>
      <c r="C22" s="115"/>
      <c r="D22" s="48" t="s">
        <v>252</v>
      </c>
      <c r="E22" s="48" t="s">
        <v>147</v>
      </c>
      <c r="F22" s="56" t="s">
        <v>436</v>
      </c>
      <c r="G22" s="7"/>
      <c r="H22" s="11"/>
      <c r="I22" s="11"/>
    </row>
    <row r="23" spans="1:47" ht="15.5">
      <c r="B23" s="116"/>
      <c r="C23" s="115"/>
      <c r="D23" s="48" t="s">
        <v>149</v>
      </c>
      <c r="E23" s="48" t="s">
        <v>150</v>
      </c>
      <c r="F23" s="56" t="s">
        <v>438</v>
      </c>
      <c r="G23" s="7"/>
      <c r="H23" s="11"/>
      <c r="I23" s="11"/>
    </row>
    <row r="24" spans="1:47" s="25" customFormat="1" ht="15.75" customHeight="1">
      <c r="A24"/>
      <c r="B24" s="116"/>
      <c r="C24" s="115"/>
      <c r="D24" s="48" t="s">
        <v>254</v>
      </c>
      <c r="E24" s="48" t="s">
        <v>150</v>
      </c>
      <c r="F24" s="56" t="s">
        <v>438</v>
      </c>
      <c r="G24" s="7"/>
      <c r="H24" s="11"/>
      <c r="I24" s="11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</row>
    <row r="25" spans="1:47" ht="13.4" customHeight="1">
      <c r="B25" s="116"/>
      <c r="C25" s="115"/>
      <c r="D25" s="48" t="s">
        <v>152</v>
      </c>
      <c r="E25" s="48" t="s">
        <v>153</v>
      </c>
      <c r="F25" s="54" t="s">
        <v>440</v>
      </c>
      <c r="G25" s="7"/>
      <c r="H25" s="11"/>
      <c r="I25" s="11"/>
    </row>
    <row r="26" spans="1:47" ht="13.4" customHeight="1">
      <c r="B26" s="116"/>
      <c r="C26" s="115"/>
      <c r="D26" s="48" t="s">
        <v>256</v>
      </c>
      <c r="E26" s="48" t="s">
        <v>153</v>
      </c>
      <c r="F26" s="54" t="s">
        <v>440</v>
      </c>
      <c r="G26" s="7"/>
      <c r="H26" s="11"/>
      <c r="I26" s="11"/>
    </row>
    <row r="27" spans="1:47" ht="13.4" customHeight="1">
      <c r="B27" s="116"/>
      <c r="C27" s="115"/>
      <c r="D27" s="1" t="s">
        <v>193</v>
      </c>
      <c r="E27" t="s">
        <v>194</v>
      </c>
      <c r="F27" t="s">
        <v>442</v>
      </c>
      <c r="G27" s="7"/>
      <c r="H27" s="11"/>
      <c r="I27" s="11"/>
    </row>
    <row r="28" spans="1:47" ht="13.4" customHeight="1">
      <c r="B28" s="116"/>
      <c r="C28" s="115"/>
      <c r="D28" t="s">
        <v>270</v>
      </c>
      <c r="E28" s="48" t="s">
        <v>194</v>
      </c>
      <c r="F28" t="s">
        <v>442</v>
      </c>
      <c r="G28" s="9"/>
      <c r="H28" s="11"/>
      <c r="I28" s="11"/>
    </row>
    <row r="29" spans="1:47" ht="13.4" customHeight="1">
      <c r="B29" s="116"/>
      <c r="C29" s="26"/>
      <c r="D29" t="s">
        <v>344</v>
      </c>
      <c r="E29" s="1" t="s">
        <v>345</v>
      </c>
      <c r="F29" t="s">
        <v>743</v>
      </c>
      <c r="H29" s="11"/>
    </row>
    <row r="30" spans="1:47" ht="13.4" customHeight="1">
      <c r="C30" s="26"/>
      <c r="D30" t="s">
        <v>302</v>
      </c>
      <c r="E30" s="48" t="s">
        <v>303</v>
      </c>
      <c r="F30" t="s">
        <v>452</v>
      </c>
      <c r="H30" s="11"/>
    </row>
    <row r="31" spans="1:47" ht="13.4" customHeight="1">
      <c r="C31" s="26"/>
      <c r="H31" s="11"/>
    </row>
    <row r="32" spans="1:47" ht="13.4" customHeight="1">
      <c r="C32" s="26"/>
      <c r="H32" s="11"/>
    </row>
    <row r="33" spans="1:24" ht="13.4" customHeight="1">
      <c r="C33" s="26"/>
      <c r="H33" s="11"/>
    </row>
    <row r="34" spans="1:24" ht="13.4" customHeight="1">
      <c r="C34" s="26"/>
      <c r="F34" s="1"/>
      <c r="H34" s="11"/>
    </row>
    <row r="35" spans="1:24" ht="13.4" customHeight="1">
      <c r="C35" s="26"/>
      <c r="F35" s="1"/>
    </row>
    <row r="36" spans="1:24" ht="13.4" customHeight="1">
      <c r="C36" s="26"/>
      <c r="F36" s="1"/>
    </row>
    <row r="37" spans="1:24" ht="13.4" customHeight="1">
      <c r="C37" s="26"/>
      <c r="F37" s="1"/>
    </row>
    <row r="38" spans="1:24">
      <c r="F38" s="1"/>
    </row>
    <row r="39" spans="1:24">
      <c r="D39" s="1"/>
    </row>
    <row r="40" spans="1:24" s="25" customFormat="1" ht="15.75" customHeight="1">
      <c r="A40"/>
      <c r="B40"/>
      <c r="C40"/>
      <c r="D40"/>
      <c r="E40"/>
      <c r="F40"/>
      <c r="G40"/>
      <c r="H40"/>
      <c r="I40"/>
      <c r="J40"/>
      <c r="K40"/>
      <c r="L40"/>
      <c r="M40"/>
      <c r="N40"/>
      <c r="O40"/>
      <c r="P40"/>
      <c r="Q40"/>
      <c r="R40"/>
      <c r="S40"/>
      <c r="T40"/>
      <c r="U40"/>
      <c r="V40"/>
      <c r="W40"/>
      <c r="X40"/>
    </row>
    <row r="41" spans="1:24" ht="13.4" customHeight="1"/>
    <row r="42" spans="1:24" ht="13.4" customHeight="1"/>
    <row r="43" spans="1:24" ht="13.4" customHeight="1"/>
    <row r="44" spans="1:24" ht="13.4" customHeight="1"/>
    <row r="45" spans="1:24" ht="13.4" customHeight="1"/>
    <row r="46" spans="1:24" ht="13.4" customHeight="1"/>
    <row r="47" spans="1:24" ht="13.4" customHeight="1"/>
    <row r="48" spans="1:24" ht="13.4" customHeight="1"/>
    <row r="49" ht="13.4" customHeight="1"/>
    <row r="50" ht="13.4" customHeight="1"/>
    <row r="51" ht="13.4" customHeight="1"/>
    <row r="52" ht="13.4" customHeight="1"/>
    <row r="53" ht="13.4" customHeight="1"/>
    <row r="54" ht="13.4" customHeight="1"/>
  </sheetData>
  <mergeCells count="2">
    <mergeCell ref="C5:C28"/>
    <mergeCell ref="B6:B29"/>
  </mergeCells>
  <conditionalFormatting sqref="G1:H1 H3:H4">
    <cfRule type="cellIs" dxfId="23" priority="1" operator="equal">
      <formula>"TBD"</formula>
    </cfRule>
    <cfRule type="cellIs" dxfId="22" priority="2" operator="equal">
      <formula>"Roadblock"</formula>
    </cfRule>
    <cfRule type="cellIs" dxfId="21" priority="3" operator="equal">
      <formula>"Missing Variable"</formula>
    </cfRule>
    <cfRule type="cellIs" dxfId="20" priority="4" operator="equal">
      <formula>"Missing Value"</formula>
    </cfRule>
    <cfRule type="cellIs" dxfId="19" priority="5" operator="equal">
      <formula>"Incorrect"</formula>
    </cfRule>
    <cfRule type="cellIs" dxfId="18" priority="6" operator="equal">
      <formula>"Pass"</formula>
    </cfRule>
  </conditionalFormatting>
  <conditionalFormatting sqref="H5:H34">
    <cfRule type="containsText" dxfId="17" priority="7" operator="containsText" text="pass">
      <formula>NOT(ISERROR(SEARCH(("pass"),(H5))))</formula>
    </cfRule>
    <cfRule type="containsText" dxfId="16" priority="8" operator="containsText" text="missing">
      <formula>NOT(ISERROR(SEARCH(("missing"),(H5))))</formula>
    </cfRule>
    <cfRule type="containsText" dxfId="15" priority="9" operator="containsText" text="incorrect">
      <formula>NOT(ISERROR(SEARCH(("incorrect"),(H5))))</formula>
    </cfRule>
    <cfRule type="containsText" dxfId="14" priority="10" operator="containsText" text="roadblock">
      <formula>NOT(ISERROR(SEARCH(("roadblock"),(H5))))</formula>
    </cfRule>
    <cfRule type="containsText" dxfId="13" priority="11" operator="containsText" text="tbd">
      <formula>NOT(ISERROR(SEARCH(("tbd"),(H5))))</formula>
    </cfRule>
    <cfRule type="beginsWith" dxfId="12" priority="12" operator="beginsWith" text="FIXED">
      <formula>LEFT((H5),LEN("FIXED"))=("FIXED")</formula>
    </cfRule>
    <cfRule type="cellIs" dxfId="11" priority="13" operator="equal">
      <formula>"Select"</formula>
    </cfRule>
  </conditionalFormatting>
  <conditionalFormatting sqref="I1">
    <cfRule type="containsText" dxfId="10" priority="23" operator="containsText" text="DEV">
      <formula>NOT(ISERROR(SEARCH(("DEV"),(I1))))</formula>
    </cfRule>
    <cfRule type="containsText" dxfId="9" priority="24" operator="containsText" text="GA4">
      <formula>NOT(ISERROR(SEARCH(("GA4"),(I1))))</formula>
    </cfRule>
  </conditionalFormatting>
  <conditionalFormatting sqref="I2">
    <cfRule type="containsText" dxfId="8" priority="22" operator="containsText" text="roadblock">
      <formula>NOT(ISERROR(SEARCH(("roadblock"),(I2))))</formula>
    </cfRule>
  </conditionalFormatting>
  <conditionalFormatting sqref="I4">
    <cfRule type="containsText" dxfId="7" priority="21" operator="containsText" text="roadblock">
      <formula>NOT(ISERROR(SEARCH(("roadblock"),(I4))))</formula>
    </cfRule>
  </conditionalFormatting>
  <conditionalFormatting sqref="I5:I28">
    <cfRule type="containsText" dxfId="6" priority="38" operator="containsText" text="pass">
      <formula>NOT(ISERROR(SEARCH(("pass"),(I5))))</formula>
    </cfRule>
    <cfRule type="containsText" dxfId="5" priority="39" operator="containsText" text="missing">
      <formula>NOT(ISERROR(SEARCH(("missing"),(I5))))</formula>
    </cfRule>
    <cfRule type="containsText" dxfId="4" priority="40" operator="containsText" text="incorrect">
      <formula>NOT(ISERROR(SEARCH(("incorrect"),(I5))))</formula>
    </cfRule>
    <cfRule type="containsText" dxfId="3" priority="41" operator="containsText" text="roadblock">
      <formula>NOT(ISERROR(SEARCH(("roadblock"),(I5))))</formula>
    </cfRule>
    <cfRule type="containsText" dxfId="2" priority="42" operator="containsText" text="tbd">
      <formula>NOT(ISERROR(SEARCH(("tbd"),(I5))))</formula>
    </cfRule>
    <cfRule type="beginsWith" dxfId="1" priority="43" operator="beginsWith" text="FIXED">
      <formula>LEFT((I5),LEN("FIXED"))=("FIXED")</formula>
    </cfRule>
    <cfRule type="cellIs" dxfId="0" priority="44" operator="equal">
      <formula>"Select"</formula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FFFF"/>
    <outlinePr summaryBelow="0" summaryRight="0"/>
  </sheetPr>
  <dimension ref="A1:X142"/>
  <sheetViews>
    <sheetView topLeftCell="B1" zoomScale="80" zoomScaleNormal="80" workbookViewId="0">
      <pane ySplit="2" topLeftCell="A132" activePane="bottomLeft" state="frozen"/>
      <selection pane="bottomLeft" activeCell="G145" sqref="G145"/>
    </sheetView>
  </sheetViews>
  <sheetFormatPr defaultColWidth="12.7265625" defaultRowHeight="15.75" customHeight="1"/>
  <cols>
    <col min="1" max="1" width="5.7265625" customWidth="1"/>
    <col min="2" max="2" width="6.453125" customWidth="1"/>
    <col min="3" max="3" width="40.7265625" customWidth="1"/>
    <col min="4" max="4" width="18.54296875" customWidth="1"/>
    <col min="5" max="5" width="19.453125" customWidth="1"/>
    <col min="6" max="6" width="36" style="54" customWidth="1"/>
    <col min="7" max="7" width="43.81640625" customWidth="1"/>
    <col min="8" max="8" width="17.1796875" customWidth="1"/>
    <col min="9" max="9" width="17.7265625" customWidth="1"/>
    <col min="10" max="10" width="14.81640625" customWidth="1"/>
    <col min="11" max="11" width="26.1796875" customWidth="1"/>
    <col min="12" max="12" width="15.81640625" hidden="1" customWidth="1"/>
    <col min="13" max="13" width="17.7265625" hidden="1" customWidth="1"/>
    <col min="14" max="14" width="14.81640625" hidden="1" customWidth="1"/>
    <col min="15" max="15" width="26.1796875" hidden="1" customWidth="1"/>
    <col min="16" max="16" width="29.26953125" hidden="1" customWidth="1"/>
    <col min="17" max="17" width="21.26953125" hidden="1" customWidth="1"/>
    <col min="18" max="18" width="12.1796875" hidden="1" customWidth="1"/>
    <col min="19" max="19" width="29.1796875" hidden="1" customWidth="1"/>
    <col min="20" max="20" width="25.1796875" hidden="1" customWidth="1"/>
    <col min="21" max="21" width="14.7265625" hidden="1" customWidth="1"/>
    <col min="22" max="22" width="7.7265625" hidden="1" customWidth="1"/>
    <col min="23" max="24" width="30.1796875" hidden="1" customWidth="1"/>
    <col min="25" max="42" width="0" hidden="1" customWidth="1"/>
  </cols>
  <sheetData>
    <row r="1" spans="1:23" s="30" customFormat="1" ht="20.149999999999999" customHeight="1">
      <c r="A1" s="27"/>
      <c r="B1" s="28"/>
      <c r="C1" s="28"/>
      <c r="D1" s="28" t="s">
        <v>417</v>
      </c>
      <c r="E1" s="29" t="s">
        <v>418</v>
      </c>
      <c r="F1" s="57" t="s">
        <v>419</v>
      </c>
      <c r="G1" s="28" t="s">
        <v>420</v>
      </c>
      <c r="H1" s="28" t="s">
        <v>421</v>
      </c>
      <c r="I1" s="29" t="s">
        <v>422</v>
      </c>
      <c r="J1" s="29"/>
      <c r="K1" s="29"/>
      <c r="L1" s="30" t="s">
        <v>423</v>
      </c>
      <c r="M1" s="30" t="s">
        <v>421</v>
      </c>
      <c r="N1" s="30" t="s">
        <v>424</v>
      </c>
      <c r="O1" s="30" t="s">
        <v>425</v>
      </c>
      <c r="P1" s="30" t="s">
        <v>423</v>
      </c>
      <c r="Q1" s="30" t="s">
        <v>421</v>
      </c>
      <c r="R1" s="30" t="s">
        <v>424</v>
      </c>
      <c r="S1" s="30" t="s">
        <v>425</v>
      </c>
      <c r="T1" s="30" t="s">
        <v>423</v>
      </c>
      <c r="U1" s="30" t="s">
        <v>421</v>
      </c>
      <c r="V1" s="30" t="s">
        <v>424</v>
      </c>
      <c r="W1" s="30" t="s">
        <v>425</v>
      </c>
    </row>
    <row r="2" spans="1:23" s="25" customFormat="1" ht="13">
      <c r="A2" s="23"/>
      <c r="B2" s="23"/>
      <c r="C2" s="23"/>
      <c r="D2" s="24"/>
      <c r="E2" s="24"/>
      <c r="F2" s="53"/>
      <c r="I2" s="24" t="s">
        <v>426</v>
      </c>
      <c r="J2" s="23"/>
      <c r="K2" s="23"/>
      <c r="L2" s="23"/>
    </row>
    <row r="3" spans="1:23" ht="12.5">
      <c r="C3" s="12"/>
      <c r="F3" s="58"/>
      <c r="G3" s="1"/>
      <c r="H3" s="1"/>
      <c r="K3" s="1"/>
      <c r="L3" s="1"/>
      <c r="O3" s="15"/>
      <c r="S3" s="15"/>
      <c r="U3" s="12"/>
    </row>
    <row r="4" spans="1:23" s="25" customFormat="1" ht="13">
      <c r="A4" s="23"/>
      <c r="B4" s="23"/>
      <c r="C4" s="24" t="s">
        <v>427</v>
      </c>
      <c r="D4" s="24"/>
      <c r="E4" s="24"/>
      <c r="F4" s="53"/>
      <c r="G4" s="79" t="s">
        <v>428</v>
      </c>
      <c r="H4" s="24" t="s">
        <v>429</v>
      </c>
      <c r="I4" s="23"/>
      <c r="J4" s="23"/>
      <c r="K4" s="23"/>
      <c r="L4" s="23"/>
    </row>
    <row r="5" spans="1:23" ht="17.149999999999999" customHeight="1">
      <c r="C5" s="115"/>
      <c r="D5" s="39" t="s">
        <v>230</v>
      </c>
      <c r="E5" t="s">
        <v>232</v>
      </c>
      <c r="F5" s="54" t="s">
        <v>11</v>
      </c>
      <c r="G5" s="54" t="s">
        <v>11</v>
      </c>
      <c r="H5" s="1" t="s">
        <v>430</v>
      </c>
      <c r="I5" s="11"/>
      <c r="K5" s="1"/>
      <c r="L5" s="1" t="str">
        <f ca="1">IFERROR(__xludf.DUMMYFUNCTION("if(IMPORTRANGE(""1SAyokEihN3C6xWgJ5H83c-a6ZyI7MSrdz-fXZ-tq7tk"", K$2&amp;""!$d$5:$e$36"") ="""", ""Ready for QA"", VLOOKUP($D18, IMPORTRANGE(""1SAyokEihN3C6xWgJ5H83c-a6ZyI7MSrdz-fXZ-tq7tk"", K$2&amp;""!$d$5:$e$36""), 2, FALSE))"),"#REF!")</f>
        <v>#REF!</v>
      </c>
      <c r="M5" s="11" t="e">
        <f ca="1">_xludf.IFS(ISNA(L5),"MISSING VARIABLE",ISBLANK(L5),"MISSING VALUE",L5="Ready for QA","",F5=L5,"PASS",F5&lt;&gt;L5,"INCORRECT")</f>
        <v>#NAME?</v>
      </c>
      <c r="N5" s="7" t="s">
        <v>431</v>
      </c>
      <c r="O5" s="10"/>
      <c r="P5" s="1" t="str">
        <f ca="1">IFERROR(__xludf.DUMMYFUNCTION("if(IMPORTRANGE(""1SAyokEihN3C6xWgJ5H83c-a6ZyI7MSrdz-fXZ-tq7tk"", ""'rgr_8aug22'!$d$5:$e$36"") ="""", ""Ready for QA"", VLOOKUP(D18, IMPORTRANGE(""1SAyokEihN3C6xWgJ5H83c-a6ZyI7MSrdz-fXZ-tq7tk"", ""'rgr_8aug22'!$d$5:$e$36""), 2, FALSE))"),"#REF!")</f>
        <v>#REF!</v>
      </c>
      <c r="Q5" s="12" t="e">
        <f ca="1">_xludf.IFS(ISNA(P5),"MISSING VARIABLE",ISBLANK(P5),"MISSING VALUE",P5="Ready for QA","",F5=P5,"PASS",F5&lt;&gt;P5,"INCORRECT")</f>
        <v>#NAME?</v>
      </c>
      <c r="R5" s="7" t="s">
        <v>432</v>
      </c>
      <c r="S5" s="10"/>
      <c r="T5" s="1" t="str">
        <f ca="1">IFERROR(__xludf.DUMMYFUNCTION("if(IMPORTRANGE(""1SAyokEihN3C6xWgJ5H83c-a6ZyI7MSrdz-fXZ-tq7tk"", ""'rgr_15jun22'!d5:e36"") ="""", ""Ready for QA"", VLOOKUP(D17, IMPORTRANGE(""1SAyokEihN3C6xWgJ5H83c-a6ZyI7MSrdz-fXZ-tq7tk"", ""'rgr_15jun22'!d4:e36""), 2, FALSE))"),"#REF!")</f>
        <v>#REF!</v>
      </c>
      <c r="U5" s="12" t="e">
        <f ca="1">_xludf.IFS(ISNA(T5),"MISSING",F5=T5,"PASS",F5&lt;&gt;T5,"INCORRECT")</f>
        <v>#NAME?</v>
      </c>
    </row>
    <row r="6" spans="1:23" ht="17.149999999999999" customHeight="1">
      <c r="B6" s="117" t="s">
        <v>433</v>
      </c>
      <c r="C6" s="115"/>
      <c r="D6" s="39" t="s">
        <v>234</v>
      </c>
      <c r="E6" t="s">
        <v>235</v>
      </c>
      <c r="F6" s="54" t="s">
        <v>11</v>
      </c>
      <c r="G6" s="54" t="s">
        <v>11</v>
      </c>
      <c r="H6" s="1" t="s">
        <v>430</v>
      </c>
      <c r="I6" s="11"/>
      <c r="K6" s="1"/>
      <c r="L6" s="1"/>
      <c r="M6" s="11"/>
      <c r="N6" s="7"/>
      <c r="O6" s="10"/>
      <c r="P6" s="1"/>
      <c r="Q6" s="12"/>
      <c r="R6" s="7"/>
      <c r="S6" s="10"/>
      <c r="T6" s="1"/>
      <c r="U6" s="12"/>
    </row>
    <row r="7" spans="1:23" ht="17.149999999999999" customHeight="1">
      <c r="B7" s="117"/>
      <c r="C7" s="115"/>
      <c r="D7" t="s">
        <v>111</v>
      </c>
      <c r="E7" t="s">
        <v>112</v>
      </c>
      <c r="F7" s="54" t="s">
        <v>434</v>
      </c>
      <c r="G7" s="54" t="s">
        <v>434</v>
      </c>
      <c r="H7" s="1" t="s">
        <v>430</v>
      </c>
      <c r="I7" s="11"/>
      <c r="K7" s="1"/>
      <c r="L7" s="1" t="str">
        <f ca="1">IFERROR(__xludf.DUMMYFUNCTION("if(IMPORTRANGE(""1SAyokEihN3C6xWgJ5H83c-a6ZyI7MSrdz-fXZ-tq7tk"", K$2&amp;""!$d$5:$e$36"") ="""", ""Ready for QA"", VLOOKUP($D18, IMPORTRANGE(""1SAyokEihN3C6xWgJ5H83c-a6ZyI7MSrdz-fXZ-tq7tk"", K$2&amp;""!$d$5:$e$36""), 2, FALSE))"),"#REF!")</f>
        <v>#REF!</v>
      </c>
      <c r="M7" s="11" t="e">
        <f ca="1">_xludf.IFS(ISNA(L7),"MISSING VARIABLE",ISBLANK(L7),"MISSING VALUE",L7="Ready for QA","",F7=L7,"PASS",F7&lt;&gt;L7,"INCORRECT")</f>
        <v>#NAME?</v>
      </c>
      <c r="N7" s="7" t="s">
        <v>431</v>
      </c>
      <c r="O7" s="10"/>
      <c r="P7" s="1" t="str">
        <f ca="1">IFERROR(__xludf.DUMMYFUNCTION("if(IMPORTRANGE(""1SAyokEihN3C6xWgJ5H83c-a6ZyI7MSrdz-fXZ-tq7tk"", ""'rgr_8aug22'!$d$5:$e$36"") ="""", ""Ready for QA"", VLOOKUP(D18, IMPORTRANGE(""1SAyokEihN3C6xWgJ5H83c-a6ZyI7MSrdz-fXZ-tq7tk"", ""'rgr_8aug22'!$d$5:$e$36""), 2, FALSE))"),"#REF!")</f>
        <v>#REF!</v>
      </c>
      <c r="Q7" s="12" t="e">
        <f ca="1">_xludf.IFS(ISNA(P7),"MISSING VARIABLE",ISBLANK(P7),"MISSING VALUE",P7="Ready for QA","",F7=P7,"PASS",F7&lt;&gt;P7,"INCORRECT")</f>
        <v>#NAME?</v>
      </c>
      <c r="R7" s="7" t="s">
        <v>432</v>
      </c>
      <c r="S7" s="10"/>
      <c r="T7" s="1" t="str">
        <f ca="1">IFERROR(__xludf.DUMMYFUNCTION("if(IMPORTRANGE(""1SAyokEihN3C6xWgJ5H83c-a6ZyI7MSrdz-fXZ-tq7tk"", ""'rgr_15jun22'!d5:e36"") ="""", ""Ready for QA"", VLOOKUP(D17, IMPORTRANGE(""1SAyokEihN3C6xWgJ5H83c-a6ZyI7MSrdz-fXZ-tq7tk"", ""'rgr_15jun22'!d4:e36""), 2, FALSE))"),"#REF!")</f>
        <v>#REF!</v>
      </c>
      <c r="U7" s="12" t="e">
        <f ca="1">_xludf.IFS(ISNA(T7),"MISSING",F7=T7,"PASS",F7&lt;&gt;T7,"INCORRECT")</f>
        <v>#NAME?</v>
      </c>
    </row>
    <row r="8" spans="1:23" ht="17.149999999999999" customHeight="1">
      <c r="B8" s="117"/>
      <c r="C8" s="115"/>
      <c r="D8" t="s">
        <v>238</v>
      </c>
      <c r="E8" t="s">
        <v>112</v>
      </c>
      <c r="F8" s="54" t="s">
        <v>434</v>
      </c>
      <c r="G8" s="54" t="s">
        <v>434</v>
      </c>
      <c r="H8" s="1" t="s">
        <v>430</v>
      </c>
      <c r="I8" s="11"/>
      <c r="K8" s="1"/>
      <c r="L8" s="1" t="str">
        <f ca="1">IFERROR(__xludf.DUMMYFUNCTION("if(IMPORTRANGE(""1SAyokEihN3C6xWgJ5H83c-a6ZyI7MSrdz-fXZ-tq7tk"", K$2&amp;""!$d$5:$e$36"") ="""", ""Ready for QA"", VLOOKUP($D17, IMPORTRANGE(""1SAyokEihN3C6xWgJ5H83c-a6ZyI7MSrdz-fXZ-tq7tk"", K$2&amp;""!$d$5:$e$36""), 2, FALSE))"),"#REF!")</f>
        <v>#REF!</v>
      </c>
      <c r="M8" s="11" t="e">
        <f ca="1">_xludf.IFS(ISNA(L8),"MISSING VARIABLE",ISBLANK(L8),"MISSING VALUE",L8="Ready for QA","",F8=L8,"PASS",F8&lt;&gt;L8,"INCORRECT")</f>
        <v>#NAME?</v>
      </c>
      <c r="N8" s="7" t="s">
        <v>431</v>
      </c>
      <c r="O8" s="10"/>
      <c r="P8" s="1" t="str">
        <f ca="1">IFERROR(__xludf.DUMMYFUNCTION("if(IMPORTRANGE(""1SAyokEihN3C6xWgJ5H83c-a6ZyI7MSrdz-fXZ-tq7tk"", ""'rgr_8aug22'!$d$5:$e$36"") ="""", ""Ready for QA"", VLOOKUP(D19, IMPORTRANGE(""1SAyokEihN3C6xWgJ5H83c-a6ZyI7MSrdz-fXZ-tq7tk"", ""'rgr_8aug22'!$d$5:$e$36""), 2, FALSE))"),"#REF!")</f>
        <v>#REF!</v>
      </c>
      <c r="Q8" s="12" t="e">
        <f ca="1">_xludf.IFS(ISNA(P8),"MISSING VARIABLE",ISBLANK(P8),"MISSING VALUE",P8="Ready for QA","",F8=P8,"PASS",F8&lt;&gt;P8,"INCORRECT")</f>
        <v>#NAME?</v>
      </c>
      <c r="R8" s="7" t="s">
        <v>432</v>
      </c>
      <c r="S8" s="10"/>
      <c r="T8" s="1" t="str">
        <f ca="1">IFERROR(__xludf.DUMMYFUNCTION("if(IMPORTRANGE(""1SAyokEihN3C6xWgJ5H83c-a6ZyI7MSrdz-fXZ-tq7tk"", ""'rgr_15jun22'!d5:e36"") ="""", ""Ready for QA"", VLOOKUP(D17, IMPORTRANGE(""1SAyokEihN3C6xWgJ5H83c-a6ZyI7MSrdz-fXZ-tq7tk"", ""'rgr_15jun22'!d4:e36""), 2, FALSE))"),"#REF!")</f>
        <v>#REF!</v>
      </c>
      <c r="U8" s="12" t="e">
        <f ca="1">_xludf.IFS(ISNA(T8),"MISSING",F8=T8,"PASS",F8&lt;&gt;T8,"INCORRECT")</f>
        <v>#NAME?</v>
      </c>
    </row>
    <row r="9" spans="1:23" ht="17.149999999999999" customHeight="1">
      <c r="B9" s="117"/>
      <c r="C9" s="115"/>
      <c r="D9" t="s">
        <v>239</v>
      </c>
      <c r="E9" t="s">
        <v>232</v>
      </c>
      <c r="F9" s="54" t="s">
        <v>11</v>
      </c>
      <c r="G9" s="54" t="s">
        <v>11</v>
      </c>
      <c r="H9" s="1" t="s">
        <v>430</v>
      </c>
      <c r="I9" s="11"/>
      <c r="K9" s="1"/>
      <c r="L9" s="1"/>
      <c r="M9" s="11"/>
      <c r="N9" s="7"/>
      <c r="O9" s="7"/>
      <c r="P9" s="1"/>
      <c r="Q9" s="12"/>
      <c r="R9" s="7"/>
      <c r="S9" s="10"/>
      <c r="T9" s="1"/>
      <c r="U9" s="12"/>
    </row>
    <row r="10" spans="1:23" ht="17.149999999999999" customHeight="1">
      <c r="B10" s="117"/>
      <c r="C10" s="115"/>
      <c r="D10" t="s">
        <v>242</v>
      </c>
      <c r="E10" t="s">
        <v>235</v>
      </c>
      <c r="F10" s="54" t="s">
        <v>11</v>
      </c>
      <c r="G10" s="54" t="s">
        <v>11</v>
      </c>
      <c r="H10" s="1" t="s">
        <v>430</v>
      </c>
      <c r="I10" s="11"/>
      <c r="K10" s="1"/>
      <c r="L10" s="1" t="str">
        <f ca="1">IFERROR(__xludf.DUMMYFUNCTION("if(IMPORTRANGE(""1SAyokEihN3C6xWgJ5H83c-a6ZyI7MSrdz-fXZ-tq7tk"", K$2&amp;""!$d$5:$e$36"") ="""", ""Ready for QA"", VLOOKUP($D17, IMPORTRANGE(""1SAyokEihN3C6xWgJ5H83c-a6ZyI7MSrdz-fXZ-tq7tk"", K$2&amp;""!$d$5:$e$36""), 2, FALSE))"),"#REF!")</f>
        <v>#REF!</v>
      </c>
      <c r="M10" s="11" t="e">
        <f ca="1">_xludf.IFS(ISNA(L10),"MISSING VARIABLE",ISBLANK(L10),"MISSING VALUE",L10="Ready for QA","",F10=L10,"PASS",F10&lt;&gt;L10,"INCORRECT")</f>
        <v>#NAME?</v>
      </c>
      <c r="N10" s="7" t="s">
        <v>431</v>
      </c>
      <c r="P10" s="1" t="str">
        <f ca="1">IFERROR(__xludf.DUMMYFUNCTION("if(IMPORTRANGE(""1SAyokEihN3C6xWgJ5H83c-a6ZyI7MSrdz-fXZ-tq7tk"", ""'rgr_8aug22'!$d$5:$e$36"") ="""", ""Ready for QA"", VLOOKUP(D17, IMPORTRANGE(""1SAyokEihN3C6xWgJ5H83c-a6ZyI7MSrdz-fXZ-tq7tk"", ""'rgr_8aug22'!$d$5:$e$36""), 2, FALSE))"),"#REF!")</f>
        <v>#REF!</v>
      </c>
      <c r="Q10" s="12" t="e">
        <f ca="1">_xludf.IFS(ISNA(P10),"MISSING VARIABLE",ISBLANK(P10),"MISSING VALUE",P10="Ready for QA","",F10=P10,"PASS",F10&lt;&gt;P10,"INCORRECT")</f>
        <v>#NAME?</v>
      </c>
      <c r="R10" s="7" t="s">
        <v>432</v>
      </c>
      <c r="S10" s="15"/>
      <c r="T10" s="1" t="str">
        <f ca="1">IFERROR(__xludf.DUMMYFUNCTION("if(IMPORTRANGE(""1SAyokEihN3C6xWgJ5H83c-a6ZyI7MSrdz-fXZ-tq7tk"", ""'rgr_15jun22'!d5:e36"") ="""", ""Ready for QA"", VLOOKUP(D17, IMPORTRANGE(""1SAyokEihN3C6xWgJ5H83c-a6ZyI7MSrdz-fXZ-tq7tk"", ""'rgr_15jun22'!d4:e36""), 2, FALSE))"),"#REF!")</f>
        <v>#REF!</v>
      </c>
      <c r="U10" s="12" t="e">
        <f ca="1">_xludf.IFS(ISNA(T10),"MISSING",F10=T10,"PASS",F10&lt;&gt;T10,"INCORRECT")</f>
        <v>#NAME?</v>
      </c>
    </row>
    <row r="11" spans="1:23" ht="17.149999999999999" customHeight="1">
      <c r="B11" s="117"/>
      <c r="C11" s="115"/>
      <c r="D11" t="s">
        <v>119</v>
      </c>
      <c r="E11" t="s">
        <v>120</v>
      </c>
      <c r="F11" s="54" t="s">
        <v>11</v>
      </c>
      <c r="G11" s="54" t="s">
        <v>11</v>
      </c>
      <c r="H11" s="1" t="s">
        <v>430</v>
      </c>
      <c r="I11" s="11"/>
      <c r="K11" s="1"/>
      <c r="L11" s="1" t="str">
        <f ca="1">IFERROR(__xludf.DUMMYFUNCTION("if(IMPORTRANGE(""1SAyokEihN3C6xWgJ5H83c-a6ZyI7MSrdz-fXZ-tq7tk"", K$2&amp;""!$d$5:$e$36"") ="""", ""Ready for QA"", VLOOKUP($D18, IMPORTRANGE(""1SAyokEihN3C6xWgJ5H83c-a6ZyI7MSrdz-fXZ-tq7tk"", K$2&amp;""!$d$5:$e$36""), 2, FALSE))"),"#REF!")</f>
        <v>#REF!</v>
      </c>
      <c r="M11" s="11" t="e">
        <f ca="1">_xludf.IFS(ISNA(L11),"MISSING VARIABLE",ISBLANK(L11),"MISSING VALUE",L11="Ready for QA","",F11=L11,"PASS",F11&lt;&gt;L11,"INCORRECT")</f>
        <v>#NAME?</v>
      </c>
      <c r="N11" s="7" t="s">
        <v>431</v>
      </c>
      <c r="P11" s="1" t="str">
        <f ca="1">IFERROR(__xludf.DUMMYFUNCTION("if(IMPORTRANGE(""1SAyokEihN3C6xWgJ5H83c-a6ZyI7MSrdz-fXZ-tq7tk"", ""'rgr_8aug22'!$d$5:$e$36"") ="""", ""Ready for QA"", VLOOKUP(D18, IMPORTRANGE(""1SAyokEihN3C6xWgJ5H83c-a6ZyI7MSrdz-fXZ-tq7tk"", ""'rgr_8aug22'!$d$5:$e$36""), 2, FALSE))"),"#REF!")</f>
        <v>#REF!</v>
      </c>
      <c r="Q11" s="12" t="e">
        <f ca="1">_xludf.IFS(ISNA(P11),"MISSING VARIABLE",ISBLANK(P11),"MISSING VALUE",P11="Ready for QA","",F11=P11,"PASS",F11&lt;&gt;P11,"INCORRECT")</f>
        <v>#NAME?</v>
      </c>
      <c r="R11" s="7" t="s">
        <v>432</v>
      </c>
      <c r="S11" s="15"/>
      <c r="T11" s="1" t="str">
        <f ca="1">IFERROR(__xludf.DUMMYFUNCTION("if(IMPORTRANGE(""1SAyokEihN3C6xWgJ5H83c-a6ZyI7MSrdz-fXZ-tq7tk"", ""'rgr_15jun22'!d5:e36"") ="""", ""Ready for QA"", VLOOKUP(D17, IMPORTRANGE(""1SAyokEihN3C6xWgJ5H83c-a6ZyI7MSrdz-fXZ-tq7tk"", ""'rgr_15jun22'!d4:e36""), 2, FALSE))"),"#REF!")</f>
        <v>#REF!</v>
      </c>
      <c r="U11" s="12" t="e">
        <f ca="1">_xludf.IFS(ISNA(T11),"MISSING",F11=T11,"PASS",F11&lt;&gt;T11,"INCORRECT")</f>
        <v>#NAME?</v>
      </c>
    </row>
    <row r="12" spans="1:23" ht="17.149999999999999" customHeight="1">
      <c r="A12" s="17"/>
      <c r="B12" s="117"/>
      <c r="C12" s="115"/>
      <c r="D12" t="s">
        <v>244</v>
      </c>
      <c r="E12" t="s">
        <v>120</v>
      </c>
      <c r="F12" s="54" t="s">
        <v>11</v>
      </c>
      <c r="G12" s="54" t="s">
        <v>11</v>
      </c>
      <c r="H12" s="1" t="s">
        <v>430</v>
      </c>
      <c r="I12" s="11"/>
      <c r="K12" s="1"/>
      <c r="L12" s="1" t="str">
        <f ca="1">IFERROR(__xludf.DUMMYFUNCTION("if(IMPORTRANGE(""1SAyokEihN3C6xWgJ5H83c-a6ZyI7MSrdz-fXZ-tq7tk"", K$2&amp;""!$d$5:$e$36"") ="""", ""Ready for QA"", VLOOKUP($D17, IMPORTRANGE(""1SAyokEihN3C6xWgJ5H83c-a6ZyI7MSrdz-fXZ-tq7tk"", K$2&amp;""!$d$5:$e$36""), 2, FALSE))"),"#REF!")</f>
        <v>#REF!</v>
      </c>
      <c r="M12" s="11" t="e">
        <f ca="1">_xludf.IFS(ISNA(L12),"MISSING VARIABLE",ISBLANK(L12),"MISSING VALUE",L12="Ready for QA","",F12=L12,"PASS",F12&lt;&gt;L12,"INCORRECT")</f>
        <v>#NAME?</v>
      </c>
      <c r="N12" s="7" t="s">
        <v>431</v>
      </c>
      <c r="P12" s="1" t="str">
        <f ca="1">IFERROR(__xludf.DUMMYFUNCTION("if(IMPORTRANGE(""1SAyokEihN3C6xWgJ5H83c-a6ZyI7MSrdz-fXZ-tq7tk"", ""'rgr_8aug22'!$d$5:$e$36"") ="""", ""Ready for QA"", VLOOKUP(D19, IMPORTRANGE(""1SAyokEihN3C6xWgJ5H83c-a6ZyI7MSrdz-fXZ-tq7tk"", ""'rgr_8aug22'!$d$5:$e$36""), 2, FALSE))"),"#REF!")</f>
        <v>#REF!</v>
      </c>
      <c r="Q12" s="12" t="e">
        <f ca="1">_xludf.IFS(ISNA(P12),"MISSING VARIABLE",ISBLANK(P12),"MISSING VALUE",P12="Ready for QA","",F12=P12,"PASS",F12&lt;&gt;P12,"INCORRECT")</f>
        <v>#NAME?</v>
      </c>
      <c r="R12" s="7" t="s">
        <v>432</v>
      </c>
      <c r="S12" s="15"/>
      <c r="T12" s="1" t="str">
        <f ca="1">IFERROR(__xludf.DUMMYFUNCTION("if(IMPORTRANGE(""1SAyokEihN3C6xWgJ5H83c-a6ZyI7MSrdz-fXZ-tq7tk"", ""'rgr_15jun22'!d5:e36"") ="""", ""Ready for QA"", VLOOKUP(D17, IMPORTRANGE(""1SAyokEihN3C6xWgJ5H83c-a6ZyI7MSrdz-fXZ-tq7tk"", ""'rgr_15jun22'!d4:e36""), 2, FALSE))"),"#REF!")</f>
        <v>#REF!</v>
      </c>
      <c r="U12" s="12" t="e">
        <f ca="1">_xludf.IFS(ISNA(T12),"MISSING VARIABLE",ISBLANK(T12),"MISSING VALUE",T12="Ready for QA","",F12=T12,"PASS",F12&lt;&gt;T12,"INCORRECT")</f>
        <v>#NAME?</v>
      </c>
    </row>
    <row r="13" spans="1:23" ht="17.149999999999999" customHeight="1">
      <c r="A13" s="17"/>
      <c r="B13" s="117"/>
      <c r="C13" s="115"/>
      <c r="D13" t="s">
        <v>123</v>
      </c>
      <c r="E13" t="s">
        <v>124</v>
      </c>
      <c r="F13" s="54" t="s">
        <v>11</v>
      </c>
      <c r="G13" s="54" t="s">
        <v>11</v>
      </c>
      <c r="H13" s="1" t="s">
        <v>430</v>
      </c>
      <c r="I13" s="11"/>
      <c r="K13" s="1"/>
      <c r="L13" s="1"/>
      <c r="M13" s="11"/>
      <c r="N13" s="7"/>
      <c r="P13" s="1"/>
      <c r="Q13" s="12"/>
      <c r="R13" s="7"/>
      <c r="S13" s="15"/>
      <c r="T13" s="1"/>
      <c r="U13" s="12"/>
    </row>
    <row r="14" spans="1:23" ht="17.149999999999999" customHeight="1">
      <c r="A14" s="17"/>
      <c r="B14" s="117"/>
      <c r="C14" s="115"/>
      <c r="D14" t="s">
        <v>245</v>
      </c>
      <c r="E14" t="s">
        <v>124</v>
      </c>
      <c r="F14" s="54" t="s">
        <v>11</v>
      </c>
      <c r="G14" s="54" t="s">
        <v>11</v>
      </c>
      <c r="H14" s="1" t="s">
        <v>430</v>
      </c>
      <c r="I14" s="11"/>
      <c r="K14" s="1"/>
      <c r="L14" s="1"/>
      <c r="M14" s="11"/>
      <c r="N14" s="7"/>
      <c r="P14" s="1"/>
      <c r="Q14" s="12"/>
      <c r="R14" s="7"/>
      <c r="S14" s="15"/>
      <c r="T14" s="1"/>
      <c r="U14" s="12"/>
    </row>
    <row r="15" spans="1:23" ht="17.149999999999999" customHeight="1">
      <c r="A15" s="17"/>
      <c r="B15" s="117"/>
      <c r="C15" s="115"/>
      <c r="D15" s="1" t="s">
        <v>139</v>
      </c>
      <c r="E15" t="s">
        <v>140</v>
      </c>
      <c r="F15" s="56" t="s">
        <v>141</v>
      </c>
      <c r="G15" s="82" t="s">
        <v>435</v>
      </c>
      <c r="H15" s="1" t="s">
        <v>430</v>
      </c>
      <c r="I15" s="11"/>
      <c r="K15" s="1"/>
      <c r="L15" s="1"/>
      <c r="M15" s="11"/>
      <c r="N15" s="7"/>
      <c r="P15" s="1"/>
      <c r="Q15" s="12"/>
      <c r="R15" s="7"/>
      <c r="S15" s="15"/>
      <c r="T15" s="1"/>
      <c r="U15" s="12"/>
    </row>
    <row r="16" spans="1:23" ht="17.149999999999999" customHeight="1">
      <c r="A16" s="17"/>
      <c r="B16" s="117"/>
      <c r="C16" s="115"/>
      <c r="D16" s="1" t="s">
        <v>249</v>
      </c>
      <c r="E16" t="s">
        <v>140</v>
      </c>
      <c r="F16" s="56" t="s">
        <v>141</v>
      </c>
      <c r="G16" s="82" t="s">
        <v>435</v>
      </c>
      <c r="H16" s="1" t="s">
        <v>430</v>
      </c>
      <c r="I16" s="11"/>
      <c r="K16" s="1"/>
      <c r="L16" s="1"/>
      <c r="M16" s="11"/>
      <c r="N16" s="7"/>
      <c r="P16" s="1"/>
      <c r="Q16" s="12"/>
      <c r="R16" s="7"/>
      <c r="S16" s="15"/>
      <c r="T16" s="1"/>
      <c r="U16" s="12"/>
    </row>
    <row r="17" spans="1:21" ht="17.149999999999999" customHeight="1">
      <c r="A17" s="17"/>
      <c r="B17" s="117"/>
      <c r="C17" s="115"/>
      <c r="D17" s="48" t="s">
        <v>146</v>
      </c>
      <c r="E17" s="48" t="s">
        <v>147</v>
      </c>
      <c r="F17" s="56" t="s">
        <v>436</v>
      </c>
      <c r="G17" s="84" t="s">
        <v>437</v>
      </c>
      <c r="H17" s="1" t="s">
        <v>430</v>
      </c>
      <c r="I17" s="11"/>
      <c r="K17" s="1"/>
      <c r="L17" s="1"/>
      <c r="M17" s="11"/>
      <c r="N17" s="7"/>
      <c r="P17" s="1"/>
      <c r="Q17" s="12"/>
      <c r="R17" s="7"/>
      <c r="S17" s="15"/>
      <c r="T17" s="1"/>
      <c r="U17" s="12"/>
    </row>
    <row r="18" spans="1:21" ht="17.149999999999999" customHeight="1">
      <c r="A18" s="17"/>
      <c r="B18" s="117"/>
      <c r="C18" s="115"/>
      <c r="D18" s="48" t="s">
        <v>252</v>
      </c>
      <c r="E18" s="48" t="s">
        <v>147</v>
      </c>
      <c r="F18" s="56" t="s">
        <v>436</v>
      </c>
      <c r="G18" s="84" t="s">
        <v>437</v>
      </c>
      <c r="H18" s="1" t="s">
        <v>430</v>
      </c>
      <c r="I18" s="11"/>
      <c r="K18" s="1"/>
      <c r="L18" s="1"/>
      <c r="M18" s="11"/>
      <c r="N18" s="7"/>
      <c r="P18" s="1"/>
      <c r="Q18" s="12"/>
      <c r="R18" s="7"/>
      <c r="S18" s="15"/>
      <c r="T18" s="1"/>
      <c r="U18" s="12"/>
    </row>
    <row r="19" spans="1:21" ht="17.149999999999999" customHeight="1">
      <c r="A19" s="17"/>
      <c r="B19" s="117"/>
      <c r="C19" s="115"/>
      <c r="D19" s="48" t="s">
        <v>149</v>
      </c>
      <c r="E19" s="48" t="s">
        <v>150</v>
      </c>
      <c r="F19" s="56" t="s">
        <v>438</v>
      </c>
      <c r="G19" s="55" t="s">
        <v>439</v>
      </c>
      <c r="H19" s="1" t="s">
        <v>430</v>
      </c>
      <c r="I19" s="11"/>
      <c r="K19" s="1"/>
      <c r="L19" s="1"/>
      <c r="M19" s="11"/>
      <c r="N19" s="7"/>
      <c r="P19" s="1"/>
      <c r="Q19" s="12"/>
      <c r="R19" s="7"/>
      <c r="S19" s="15"/>
      <c r="T19" s="1"/>
      <c r="U19" s="12"/>
    </row>
    <row r="20" spans="1:21" ht="17.149999999999999" customHeight="1">
      <c r="A20" s="17"/>
      <c r="B20" s="117"/>
      <c r="C20" s="115"/>
      <c r="D20" s="48" t="s">
        <v>254</v>
      </c>
      <c r="E20" s="48" t="s">
        <v>150</v>
      </c>
      <c r="F20" s="56" t="s">
        <v>438</v>
      </c>
      <c r="G20" s="55" t="s">
        <v>439</v>
      </c>
      <c r="H20" s="1" t="s">
        <v>430</v>
      </c>
      <c r="I20" s="11"/>
      <c r="K20" s="1"/>
      <c r="L20" s="1"/>
      <c r="M20" s="11"/>
      <c r="N20" s="7"/>
      <c r="P20" s="1"/>
      <c r="Q20" s="12"/>
      <c r="R20" s="7"/>
      <c r="S20" s="15"/>
      <c r="T20" s="1"/>
      <c r="U20" s="12"/>
    </row>
    <row r="21" spans="1:21" ht="17.149999999999999" customHeight="1">
      <c r="A21" s="5"/>
      <c r="B21" s="117"/>
      <c r="C21" s="115"/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  <c r="I21" s="11"/>
      <c r="K21" s="1"/>
      <c r="L21" s="1" t="str">
        <f ca="1">IFERROR(__xludf.DUMMYFUNCTION("if(IMPORTRANGE(""1SAyokEihN3C6xWgJ5H83c-a6ZyI7MSrdz-fXZ-tq7tk"", K$2&amp;""!$d$5:$e$36"") ="""", ""Ready for QA"", VLOOKUP($D18, IMPORTRANGE(""1SAyokEihN3C6xWgJ5H83c-a6ZyI7MSrdz-fXZ-tq7tk"", K$2&amp;""!$d$5:$e$36""), 2, FALSE))"),"#REF!")</f>
        <v>#REF!</v>
      </c>
      <c r="M21" s="11" t="e">
        <f ca="1">_xludf.IFS(ISNA(L21),"MISSING VARIABLE",ISBLANK(L21),"MISSING VALUE",L21="Ready for QA","",F24=L21,"PASS",F24&lt;&gt;L21,"INCORRECT")</f>
        <v>#NAME?</v>
      </c>
      <c r="N21" s="7" t="s">
        <v>431</v>
      </c>
      <c r="P21" t="str">
        <f ca="1">IFERROR(__xludf.DUMMYFUNCTION("if(IMPORTRANGE(""1SAyokEihN3C6xWgJ5H83c-a6ZyI7MSrdz-fXZ-tq7tk"", ""'rgr_8aug22'!$d$5:$e$36"") ="""", ""Ready for QA"", VLOOKUP(D20, IMPORTRANGE(""1SAyokEihN3C6xWgJ5H83c-a6ZyI7MSrdz-fXZ-tq7tk"", ""'rgr_8aug22'!$d$5:$e$36""), 2, FALSE))"),"#REF!")</f>
        <v>#REF!</v>
      </c>
      <c r="Q21" s="12" t="e">
        <f ca="1">_xludf.IFS(ISNA(P21),"MISSING VARIABLE",ISBLANK(P21),"MISSING VALUE",P21="Ready for QA","",F24=P21,"PASS",F24&lt;&gt;P21,"INCORRECT")</f>
        <v>#NAME?</v>
      </c>
      <c r="R21" s="7" t="s">
        <v>432</v>
      </c>
      <c r="S21" s="15"/>
      <c r="T21" s="1" t="str">
        <f ca="1">IFERROR(__xludf.DUMMYFUNCTION("if(IMPORTRANGE(""1SAyokEihN3C6xWgJ5H83c-a6ZyI7MSrdz-fXZ-tq7tk"", ""'rgr_15jun22'!d5:e36"") ="""", ""Ready for QA"", VLOOKUP(D17, IMPORTRANGE(""1SAyokEihN3C6xWgJ5H83c-a6ZyI7MSrdz-fXZ-tq7tk"", ""'rgr_15jun22'!d4:e36""), 2, FALSE))"),"#REF!")</f>
        <v>#REF!</v>
      </c>
      <c r="U21" s="12" t="e">
        <f ca="1">_xludf.IFS(ISNA(T21),"MISSING",F24=T21,"PASS",F24&lt;&gt;T21,"INCORRECT")</f>
        <v>#NAME?</v>
      </c>
    </row>
    <row r="22" spans="1:21" ht="17.149999999999999" customHeight="1">
      <c r="C22" s="115"/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  <c r="K22" s="1"/>
      <c r="S22" s="15"/>
      <c r="U22" s="12"/>
    </row>
    <row r="23" spans="1:21" ht="17.149999999999999" customHeight="1">
      <c r="C23" s="115"/>
      <c r="D23" s="1" t="s">
        <v>193</v>
      </c>
      <c r="E23" t="s">
        <v>194</v>
      </c>
      <c r="F23" s="54" t="s">
        <v>442</v>
      </c>
      <c r="G23" s="55" t="s">
        <v>443</v>
      </c>
      <c r="H23" s="1" t="s">
        <v>430</v>
      </c>
      <c r="K23" s="1"/>
      <c r="S23" s="15"/>
      <c r="U23" s="12"/>
    </row>
    <row r="24" spans="1:21" ht="17.149999999999999" customHeight="1">
      <c r="C24" s="115"/>
      <c r="D24" t="s">
        <v>270</v>
      </c>
      <c r="E24" t="s">
        <v>194</v>
      </c>
      <c r="F24" s="54" t="s">
        <v>442</v>
      </c>
      <c r="G24" s="55" t="s">
        <v>443</v>
      </c>
      <c r="H24" s="1" t="s">
        <v>430</v>
      </c>
      <c r="K24" s="1"/>
      <c r="S24" s="15"/>
      <c r="U24" s="12"/>
    </row>
    <row r="25" spans="1:21" ht="17.149999999999999" customHeight="1">
      <c r="C25" s="115"/>
      <c r="D25" s="1" t="s">
        <v>201</v>
      </c>
      <c r="E25" s="48" t="s">
        <v>444</v>
      </c>
      <c r="F25" s="87" t="s">
        <v>445</v>
      </c>
      <c r="G25" s="54" t="s">
        <v>446</v>
      </c>
      <c r="H25" s="1" t="s">
        <v>430</v>
      </c>
      <c r="K25" s="1"/>
      <c r="S25" s="15"/>
      <c r="U25" s="12"/>
    </row>
    <row r="26" spans="1:21" ht="17.149999999999999" customHeight="1">
      <c r="C26" s="115"/>
      <c r="D26" t="s">
        <v>272</v>
      </c>
      <c r="E26" s="48" t="s">
        <v>444</v>
      </c>
      <c r="F26" s="87" t="s">
        <v>445</v>
      </c>
      <c r="G26" s="54" t="s">
        <v>446</v>
      </c>
      <c r="H26" s="1" t="s">
        <v>430</v>
      </c>
      <c r="K26" s="1"/>
      <c r="S26" s="15"/>
      <c r="U26" s="12"/>
    </row>
    <row r="27" spans="1:21" ht="17.149999999999999" customHeight="1">
      <c r="C27" s="115"/>
      <c r="K27" s="1"/>
      <c r="S27" s="15"/>
      <c r="U27" s="12"/>
    </row>
    <row r="28" spans="1:21" s="25" customFormat="1" ht="13">
      <c r="A28" s="23"/>
      <c r="B28" s="23"/>
      <c r="C28" s="24" t="s">
        <v>447</v>
      </c>
      <c r="D28" s="24"/>
      <c r="E28" s="24"/>
      <c r="F28" s="53"/>
      <c r="G28" s="23"/>
      <c r="H28" s="24"/>
      <c r="I28" s="23"/>
      <c r="J28" s="23"/>
      <c r="K28" s="23"/>
      <c r="L28" s="23"/>
    </row>
    <row r="29" spans="1:21" ht="15.75" customHeight="1">
      <c r="C29" s="115"/>
      <c r="D29" s="39" t="s">
        <v>230</v>
      </c>
      <c r="E29" t="s">
        <v>232</v>
      </c>
      <c r="F29" s="54" t="s">
        <v>11</v>
      </c>
      <c r="G29" s="54" t="s">
        <v>11</v>
      </c>
      <c r="H29" s="1" t="s">
        <v>430</v>
      </c>
      <c r="I29" s="11"/>
      <c r="J29" s="7"/>
      <c r="K29" s="7"/>
      <c r="L29" s="1" t="str">
        <f ca="1">IFERROR(__xludf.DUMMYFUNCTION("if(IMPORTRANGE(""1SAyokEihN3C6xWgJ5H83c-a6ZyI7MSrdz-fXZ-tq7tk"", K$2&amp;""!$j$5:$k$36"") ="""", ""Ready for QA"", VLOOKUP($D70, IMPORTRANGE(""1SAyokEihN3C6xWgJ5H83c-a6ZyI7MSrdz-fXZ-tq7tk"", K$2&amp;""!$j$5:$k$36""), 2, FALSE))"),"#REF!")</f>
        <v>#REF!</v>
      </c>
      <c r="M29" s="12" t="e">
        <f ca="1">_xludf.IFS(ISNA(L29),"MISSING VARIABLE",ISBLANK(L29),"MISSING VALUE",L29="Ready for QA","",F29=L29,"PASS",F29&lt;&gt;L29,"INCORRECT")</f>
        <v>#NAME?</v>
      </c>
      <c r="N29" s="7" t="s">
        <v>431</v>
      </c>
      <c r="O29" s="10"/>
      <c r="P29" s="1" t="str">
        <f ca="1">IFERROR(__xludf.DUMMYFUNCTION("if(IMPORTRANGE(""1SAyokEihN3C6xWgJ5H83c-a6ZyI7MSrdz-fXZ-tq7tk"", ""'rgr_8aug22'!$j$5:$k$36"") ="""", ""Ready for QA"", VLOOKUP(D70, IMPORTRANGE(""1SAyokEihN3C6xWgJ5H83c-a6ZyI7MSrdz-fXZ-tq7tk"", ""'rgr_8aug22'!$j$5:$k$36""), 2, FALSE))"),"#REF!")</f>
        <v>#REF!</v>
      </c>
      <c r="Q29" s="12" t="e">
        <f ca="1">_xludf.IFS(ISNA(P29),"MISSING VARIABLE",ISBLANK(P29),"MISSING VALUE",P29="Ready for QA","",F29=P29,"PASS",F29&lt;&gt;P29,"INCORRECT")</f>
        <v>#NAME?</v>
      </c>
      <c r="R29" s="7" t="s">
        <v>432</v>
      </c>
      <c r="S29" s="10"/>
      <c r="T29" s="7" t="str">
        <f ca="1">IFERROR(__xludf.DUMMYFUNCTION("VLOOKUP(D70, IMPORTRANGE(""1SAyokEihN3C6xWgJ5H83c-a6ZyI7MSrdz-fXZ-tq7tk"", ""'rgr_15jun22'!j4:k36""), 2, FALSE)"),"#REF!")</f>
        <v>#REF!</v>
      </c>
      <c r="U29" s="12" t="e">
        <f ca="1">_xludf.IFS(ISNA(T29),"MISSING",F29=T29,"PASS",F29&lt;&gt;T29,"INCORRECT")</f>
        <v>#NAME?</v>
      </c>
    </row>
    <row r="30" spans="1:21" ht="15.75" customHeight="1">
      <c r="B30" s="116" t="s">
        <v>448</v>
      </c>
      <c r="C30" s="115"/>
      <c r="D30" s="39" t="s">
        <v>234</v>
      </c>
      <c r="E30" t="s">
        <v>235</v>
      </c>
      <c r="F30" s="54" t="s">
        <v>11</v>
      </c>
      <c r="G30" s="54" t="s">
        <v>11</v>
      </c>
      <c r="H30" s="1" t="s">
        <v>430</v>
      </c>
      <c r="I30" s="11"/>
      <c r="J30" s="7"/>
      <c r="K30" s="7"/>
      <c r="L30" s="1"/>
      <c r="M30" s="12"/>
      <c r="N30" s="7"/>
      <c r="O30" s="10"/>
      <c r="P30" s="1"/>
      <c r="Q30" s="12"/>
      <c r="R30" s="7"/>
      <c r="S30" s="10"/>
      <c r="T30" s="7"/>
      <c r="U30" s="12"/>
    </row>
    <row r="31" spans="1:21" ht="15.75" customHeight="1">
      <c r="B31" s="116"/>
      <c r="C31" s="115"/>
      <c r="D31" t="s">
        <v>111</v>
      </c>
      <c r="E31" t="s">
        <v>112</v>
      </c>
      <c r="F31" s="88" t="s">
        <v>100</v>
      </c>
      <c r="G31" s="88" t="s">
        <v>100</v>
      </c>
      <c r="H31" s="1" t="s">
        <v>430</v>
      </c>
      <c r="I31" s="11"/>
      <c r="J31" s="7"/>
      <c r="K31" s="7"/>
      <c r="L31" s="1" t="str">
        <f ca="1">IFERROR(__xludf.DUMMYFUNCTION("if(IMPORTRANGE(""1SAyokEihN3C6xWgJ5H83c-a6ZyI7MSrdz-fXZ-tq7tk"", K$2&amp;""!$j$5:$k$36"") ="""", ""Ready for QA"", VLOOKUP($D71, IMPORTRANGE(""1SAyokEihN3C6xWgJ5H83c-a6ZyI7MSrdz-fXZ-tq7tk"", K$2&amp;""!$j$5:$k$36""), 2, FALSE))"),"#REF!")</f>
        <v>#REF!</v>
      </c>
      <c r="M31" s="12" t="e">
        <f ca="1">_xludf.IFS(ISNA(L31),"MISSING VARIABLE",ISBLANK(L31),"MISSING VALUE",L31="Ready for QA","",F31=L31,"PASS",F31&lt;&gt;L31,"INCORRECT")</f>
        <v>#NAME?</v>
      </c>
      <c r="N31" s="7" t="s">
        <v>431</v>
      </c>
      <c r="O31" s="10"/>
      <c r="P31" s="1" t="str">
        <f ca="1">IFERROR(__xludf.DUMMYFUNCTION("if(IMPORTRANGE(""1SAyokEihN3C6xWgJ5H83c-a6ZyI7MSrdz-fXZ-tq7tk"", ""'rgr_8aug22'!$j$5:$k$36"") ="""", ""Ready for QA"", VLOOKUP(D71, IMPORTRANGE(""1SAyokEihN3C6xWgJ5H83c-a6ZyI7MSrdz-fXZ-tq7tk"", ""'rgr_8aug22'!$j$5:$k$36""), 2, FALSE))"),"#REF!")</f>
        <v>#REF!</v>
      </c>
      <c r="Q31" s="12" t="e">
        <f ca="1">_xludf.IFS(ISNA(P31),"MISSING VARIABLE",ISBLANK(P31),"MISSING VALUE",P31="Ready for QA","",F31=P31,"PASS",F31&lt;&gt;P31,"INCORRECT")</f>
        <v>#NAME?</v>
      </c>
      <c r="R31" s="7" t="s">
        <v>432</v>
      </c>
      <c r="S31" s="10"/>
      <c r="T31" s="7" t="str">
        <f ca="1">IFERROR(__xludf.DUMMYFUNCTION("VLOOKUP(D71, IMPORTRANGE(""1SAyokEihN3C6xWgJ5H83c-a6ZyI7MSrdz-fXZ-tq7tk"", ""'rgr_15jun22'!j4:k36""), 2, FALSE)"),"#REF!")</f>
        <v>#REF!</v>
      </c>
      <c r="U31" s="12" t="e">
        <f ca="1">_xludf.IFS(ISNA(T31),"MISSING",F31=T31,"PASS",F31&lt;&gt;T31,"INCORRECT")</f>
        <v>#NAME?</v>
      </c>
    </row>
    <row r="32" spans="1:21" ht="15.75" customHeight="1">
      <c r="B32" s="116"/>
      <c r="C32" s="115"/>
      <c r="D32" t="s">
        <v>238</v>
      </c>
      <c r="E32" t="s">
        <v>112</v>
      </c>
      <c r="F32" s="88" t="s">
        <v>100</v>
      </c>
      <c r="G32" s="88" t="s">
        <v>100</v>
      </c>
      <c r="H32" s="1" t="s">
        <v>430</v>
      </c>
      <c r="I32" s="11"/>
      <c r="J32" s="7"/>
      <c r="K32" s="7"/>
      <c r="L32" s="1"/>
      <c r="M32" s="12"/>
      <c r="N32" s="7"/>
      <c r="O32" s="10"/>
      <c r="P32" s="1"/>
      <c r="Q32" s="12"/>
      <c r="R32" s="7"/>
      <c r="S32" s="10"/>
      <c r="T32" s="7"/>
      <c r="U32" s="12"/>
    </row>
    <row r="33" spans="2:21" ht="15.75" customHeight="1">
      <c r="B33" s="116"/>
      <c r="C33" s="115"/>
      <c r="D33" t="s">
        <v>239</v>
      </c>
      <c r="E33" t="s">
        <v>232</v>
      </c>
      <c r="F33" s="54" t="s">
        <v>449</v>
      </c>
      <c r="G33" s="54" t="s">
        <v>11</v>
      </c>
      <c r="H33" s="1" t="s">
        <v>430</v>
      </c>
      <c r="I33" s="11"/>
      <c r="J33" s="7"/>
      <c r="K33" s="7"/>
      <c r="L33" s="1" t="str">
        <f ca="1">IFERROR(__xludf.DUMMYFUNCTION("if(IMPORTRANGE(""1SAyokEihN3C6xWgJ5H83c-a6ZyI7MSrdz-fXZ-tq7tk"", K$2&amp;""!$j$5:$k$36"") ="""", ""Ready for QA"", VLOOKUP($D72, IMPORTRANGE(""1SAyokEihN3C6xWgJ5H83c-a6ZyI7MSrdz-fXZ-tq7tk"", K$2&amp;""!$j$5:$k$36""), 2, FALSE))"),"#REF!")</f>
        <v>#REF!</v>
      </c>
      <c r="M33" s="12" t="e">
        <f ca="1">_xludf.IFS(ISNA(L33),"MISSING VARIABLE",ISBLANK(L33),"MISSING VALUE",L33="Ready for QA","",F33=L33,"PASS",F33&lt;&gt;L33,"INCORRECT")</f>
        <v>#NAME?</v>
      </c>
      <c r="N33" s="7" t="s">
        <v>431</v>
      </c>
      <c r="O33" s="10"/>
      <c r="P33" s="1" t="str">
        <f ca="1">IFERROR(__xludf.DUMMYFUNCTION("if(IMPORTRANGE(""1SAyokEihN3C6xWgJ5H83c-a6ZyI7MSrdz-fXZ-tq7tk"", ""'rgr_8aug22'!$j$5:$k$36"") ="""", ""Ready for QA"", VLOOKUP(D72, IMPORTRANGE(""1SAyokEihN3C6xWgJ5H83c-a6ZyI7MSrdz-fXZ-tq7tk"", ""'rgr_8aug22'!$j$5:$k$36""), 2, FALSE))"),"#REF!")</f>
        <v>#REF!</v>
      </c>
      <c r="Q33" s="12" t="e">
        <f ca="1">_xludf.IFS(ISNA(P33),"MISSING VARIABLE",ISBLANK(P33),"MISSING VALUE",P33="Ready for QA","",F33=P33,"PASS",F33&lt;&gt;P33,"INCORRECT")</f>
        <v>#NAME?</v>
      </c>
      <c r="R33" s="7" t="s">
        <v>432</v>
      </c>
      <c r="S33" s="10"/>
      <c r="T33" s="7" t="str">
        <f ca="1">IFERROR(__xludf.DUMMYFUNCTION("VLOOKUP(D72, IMPORTRANGE(""1SAyokEihN3C6xWgJ5H83c-a6ZyI7MSrdz-fXZ-tq7tk"", ""'rgr_15jun22'!j4:k36""), 2, FALSE)"),"#REF!")</f>
        <v>#REF!</v>
      </c>
      <c r="U33" s="12" t="e">
        <f ca="1">_xludf.IFS(ISNA(T33),"MISSING",F33=T33,"PASS",F33&lt;&gt;T33,"INCORRECT")</f>
        <v>#NAME?</v>
      </c>
    </row>
    <row r="34" spans="2:21" ht="15.75" customHeight="1">
      <c r="B34" s="116"/>
      <c r="C34" s="115"/>
      <c r="D34" t="s">
        <v>242</v>
      </c>
      <c r="E34" t="s">
        <v>235</v>
      </c>
      <c r="F34" s="54" t="s">
        <v>11</v>
      </c>
      <c r="G34" s="54" t="s">
        <v>11</v>
      </c>
      <c r="H34" s="1" t="s">
        <v>430</v>
      </c>
      <c r="I34" s="11"/>
      <c r="J34" s="7"/>
      <c r="K34" s="7"/>
      <c r="L34" s="1"/>
      <c r="M34" s="12"/>
      <c r="N34" s="7"/>
      <c r="O34" s="10"/>
      <c r="P34" s="1"/>
      <c r="Q34" s="12"/>
      <c r="R34" s="7"/>
      <c r="S34" s="10"/>
      <c r="T34" s="7"/>
      <c r="U34" s="12"/>
    </row>
    <row r="35" spans="2:21" ht="15.75" customHeight="1">
      <c r="B35" s="116"/>
      <c r="C35" s="115"/>
      <c r="D35" t="s">
        <v>119</v>
      </c>
      <c r="E35" t="s">
        <v>120</v>
      </c>
      <c r="F35" s="54" t="s">
        <v>11</v>
      </c>
      <c r="G35" s="54" t="s">
        <v>11</v>
      </c>
      <c r="H35" s="1" t="s">
        <v>430</v>
      </c>
      <c r="I35" s="11"/>
      <c r="J35" s="7"/>
      <c r="K35" s="7"/>
      <c r="L35" s="1"/>
      <c r="M35" s="12"/>
      <c r="N35" s="7"/>
      <c r="O35" s="10"/>
      <c r="P35" s="1"/>
      <c r="Q35" s="12"/>
      <c r="R35" s="7"/>
      <c r="S35" s="10"/>
      <c r="T35" s="7"/>
      <c r="U35" s="12"/>
    </row>
    <row r="36" spans="2:21" ht="15.75" customHeight="1">
      <c r="B36" s="116"/>
      <c r="C36" s="115"/>
      <c r="D36" t="s">
        <v>244</v>
      </c>
      <c r="E36" t="s">
        <v>120</v>
      </c>
      <c r="F36" s="54" t="s">
        <v>11</v>
      </c>
      <c r="G36" s="54" t="s">
        <v>11</v>
      </c>
      <c r="H36" s="1" t="s">
        <v>430</v>
      </c>
      <c r="I36" s="11"/>
      <c r="J36" s="7"/>
      <c r="K36" s="7"/>
      <c r="L36" s="1"/>
      <c r="M36" s="12"/>
      <c r="N36" s="7"/>
      <c r="O36" s="10"/>
      <c r="P36" s="1"/>
      <c r="Q36" s="12"/>
      <c r="R36" s="7"/>
      <c r="S36" s="10"/>
      <c r="T36" s="7"/>
      <c r="U36" s="12"/>
    </row>
    <row r="37" spans="2:21" ht="15.75" customHeight="1">
      <c r="B37" s="116"/>
      <c r="C37" s="115"/>
      <c r="D37" t="s">
        <v>123</v>
      </c>
      <c r="E37" t="s">
        <v>124</v>
      </c>
      <c r="F37" s="54" t="s">
        <v>11</v>
      </c>
      <c r="G37" s="54" t="s">
        <v>11</v>
      </c>
      <c r="H37" s="1" t="s">
        <v>430</v>
      </c>
      <c r="I37" s="11"/>
      <c r="J37" s="7"/>
      <c r="K37" s="7"/>
      <c r="L37" s="1"/>
      <c r="M37" s="12"/>
      <c r="N37" s="7"/>
      <c r="O37" s="10"/>
      <c r="P37" s="1"/>
      <c r="Q37" s="12"/>
      <c r="R37" s="7"/>
      <c r="S37" s="10"/>
      <c r="T37" s="7"/>
      <c r="U37" s="12"/>
    </row>
    <row r="38" spans="2:21" ht="15.75" customHeight="1">
      <c r="B38" s="116"/>
      <c r="C38" s="115"/>
      <c r="D38" t="s">
        <v>245</v>
      </c>
      <c r="E38" t="s">
        <v>124</v>
      </c>
      <c r="F38" s="54" t="s">
        <v>11</v>
      </c>
      <c r="G38" s="54" t="s">
        <v>11</v>
      </c>
      <c r="H38" s="1" t="s">
        <v>430</v>
      </c>
      <c r="I38" s="11"/>
      <c r="J38" s="7"/>
      <c r="K38" s="7"/>
      <c r="L38" s="1"/>
      <c r="M38" s="12"/>
      <c r="N38" s="7"/>
      <c r="O38" s="10"/>
      <c r="P38" s="1"/>
      <c r="Q38" s="12"/>
      <c r="R38" s="7"/>
      <c r="S38" s="10"/>
      <c r="T38" s="7"/>
      <c r="U38" s="12"/>
    </row>
    <row r="39" spans="2:21" ht="15.75" customHeight="1">
      <c r="B39" s="116"/>
      <c r="C39" s="115"/>
      <c r="D39" t="s">
        <v>127</v>
      </c>
      <c r="E39" t="s">
        <v>128</v>
      </c>
      <c r="F39" s="87" t="s">
        <v>450</v>
      </c>
      <c r="G39" s="7" t="s">
        <v>744</v>
      </c>
      <c r="H39" s="1" t="s">
        <v>430</v>
      </c>
      <c r="I39" s="11"/>
      <c r="J39" s="7"/>
      <c r="K39" s="7"/>
      <c r="L39" s="1"/>
      <c r="M39" s="12"/>
      <c r="N39" s="7"/>
      <c r="O39" s="10"/>
      <c r="P39" s="1"/>
      <c r="Q39" s="12"/>
      <c r="R39" s="7"/>
      <c r="S39" s="10"/>
      <c r="T39" s="7"/>
      <c r="U39" s="12"/>
    </row>
    <row r="40" spans="2:21" ht="15.75" customHeight="1">
      <c r="B40" s="116"/>
      <c r="C40" s="115"/>
      <c r="D40" t="s">
        <v>246</v>
      </c>
      <c r="E40" t="s">
        <v>128</v>
      </c>
      <c r="F40" s="87" t="s">
        <v>450</v>
      </c>
      <c r="G40" s="7" t="s">
        <v>744</v>
      </c>
      <c r="H40" s="1" t="s">
        <v>430</v>
      </c>
      <c r="I40" s="11"/>
      <c r="J40" s="7"/>
      <c r="K40" s="7"/>
      <c r="L40" s="1"/>
      <c r="M40" s="12"/>
      <c r="N40" s="7"/>
      <c r="O40" s="10"/>
      <c r="P40" s="1"/>
      <c r="Q40" s="12"/>
      <c r="R40" s="7"/>
      <c r="S40" s="10"/>
      <c r="T40" s="7"/>
      <c r="U40" s="12"/>
    </row>
    <row r="41" spans="2:21" ht="15.75" customHeight="1">
      <c r="B41" s="116"/>
      <c r="C41" s="115"/>
      <c r="D41" t="s">
        <v>131</v>
      </c>
      <c r="E41" t="s">
        <v>132</v>
      </c>
      <c r="F41" s="87" t="s">
        <v>451</v>
      </c>
      <c r="G41" s="7" t="s">
        <v>451</v>
      </c>
      <c r="H41" s="1" t="s">
        <v>430</v>
      </c>
      <c r="I41" s="11"/>
      <c r="J41" s="7"/>
      <c r="K41" s="7"/>
      <c r="L41" s="1"/>
      <c r="M41" s="12"/>
      <c r="N41" s="7"/>
      <c r="O41" s="10"/>
      <c r="P41" s="1"/>
      <c r="Q41" s="12"/>
      <c r="R41" s="7"/>
      <c r="S41" s="10"/>
      <c r="T41" s="7"/>
      <c r="U41" s="12"/>
    </row>
    <row r="42" spans="2:21" ht="15.75" customHeight="1">
      <c r="B42" s="116"/>
      <c r="C42" s="115"/>
      <c r="D42" t="s">
        <v>247</v>
      </c>
      <c r="E42" t="s">
        <v>132</v>
      </c>
      <c r="F42" s="87" t="s">
        <v>451</v>
      </c>
      <c r="G42" s="7" t="s">
        <v>451</v>
      </c>
      <c r="H42" s="1" t="s">
        <v>430</v>
      </c>
      <c r="I42" s="11"/>
      <c r="J42" s="7"/>
      <c r="K42" s="7"/>
      <c r="L42" s="1"/>
      <c r="M42" s="12"/>
      <c r="N42" s="7"/>
      <c r="O42" s="10"/>
      <c r="P42" s="1"/>
      <c r="Q42" s="12"/>
      <c r="R42" s="7"/>
      <c r="S42" s="10"/>
      <c r="T42" s="7"/>
      <c r="U42" s="12"/>
    </row>
    <row r="43" spans="2:21" ht="15.75" customHeight="1">
      <c r="B43" s="116"/>
      <c r="C43" s="115"/>
      <c r="D43" s="1" t="s">
        <v>139</v>
      </c>
      <c r="E43" t="s">
        <v>140</v>
      </c>
      <c r="F43" s="56" t="s">
        <v>141</v>
      </c>
      <c r="G43" s="82" t="s">
        <v>435</v>
      </c>
      <c r="H43" s="1" t="s">
        <v>430</v>
      </c>
      <c r="I43" s="11"/>
      <c r="J43" s="7"/>
      <c r="K43" s="7"/>
      <c r="L43" s="1"/>
      <c r="M43" s="12"/>
      <c r="N43" s="7"/>
      <c r="O43" s="10"/>
      <c r="P43" s="1"/>
      <c r="Q43" s="12"/>
      <c r="R43" s="7"/>
      <c r="S43" s="10"/>
      <c r="T43" s="7"/>
      <c r="U43" s="12"/>
    </row>
    <row r="44" spans="2:21" ht="15.75" customHeight="1">
      <c r="B44" s="116"/>
      <c r="C44" s="115"/>
      <c r="D44" s="1" t="s">
        <v>249</v>
      </c>
      <c r="E44" t="s">
        <v>140</v>
      </c>
      <c r="F44" s="56" t="s">
        <v>141</v>
      </c>
      <c r="G44" s="82" t="s">
        <v>435</v>
      </c>
      <c r="H44" s="1" t="s">
        <v>430</v>
      </c>
      <c r="I44" s="11"/>
      <c r="J44" s="7"/>
      <c r="K44" s="7"/>
      <c r="L44" s="1"/>
      <c r="M44" s="12"/>
      <c r="N44" s="7"/>
      <c r="O44" s="10"/>
      <c r="P44" s="1"/>
      <c r="Q44" s="12"/>
      <c r="R44" s="7"/>
      <c r="S44" s="10"/>
      <c r="T44" s="7"/>
      <c r="U44" s="12"/>
    </row>
    <row r="45" spans="2:21" ht="15.75" customHeight="1">
      <c r="B45" s="116"/>
      <c r="C45" s="115"/>
      <c r="D45" s="48" t="s">
        <v>146</v>
      </c>
      <c r="E45" s="48" t="s">
        <v>147</v>
      </c>
      <c r="F45" s="56" t="s">
        <v>436</v>
      </c>
      <c r="G45" s="84" t="s">
        <v>437</v>
      </c>
      <c r="H45" s="1" t="s">
        <v>430</v>
      </c>
      <c r="I45" s="11"/>
      <c r="J45" s="7"/>
      <c r="K45" s="7"/>
      <c r="L45" s="1"/>
      <c r="M45" s="12"/>
      <c r="N45" s="7"/>
      <c r="O45" s="10"/>
      <c r="P45" s="1"/>
      <c r="Q45" s="12"/>
      <c r="R45" s="7"/>
      <c r="S45" s="10"/>
      <c r="T45" s="7"/>
      <c r="U45" s="12"/>
    </row>
    <row r="46" spans="2:21" ht="15.75" customHeight="1">
      <c r="B46" s="116"/>
      <c r="C46" s="115"/>
      <c r="D46" s="48" t="s">
        <v>252</v>
      </c>
      <c r="E46" s="48" t="s">
        <v>147</v>
      </c>
      <c r="F46" s="56" t="s">
        <v>436</v>
      </c>
      <c r="G46" s="84" t="s">
        <v>437</v>
      </c>
      <c r="H46" s="1" t="s">
        <v>430</v>
      </c>
      <c r="I46" s="11"/>
      <c r="J46" s="7"/>
      <c r="K46" s="7"/>
      <c r="L46" s="1" t="str">
        <f ca="1">IFERROR(__xludf.DUMMYFUNCTION("if(IMPORTRANGE(""1SAyokEihN3C6xWgJ5H83c-a6ZyI7MSrdz-fXZ-tq7tk"", K$2&amp;""!$j$5:$k$36"") ="""", ""Ready for QA"", VLOOKUP($D74, IMPORTRANGE(""1SAyokEihN3C6xWgJ5H83c-a6ZyI7MSrdz-fXZ-tq7tk"", K$2&amp;""!$j$5:$k$36""), 2, FALSE))"),"#REF!")</f>
        <v>#REF!</v>
      </c>
      <c r="M46" s="12" t="e">
        <f ca="1">_xludf.IFS(ISNA(L46),"MISSING VARIABLE",ISBLANK(L46),"MISSING VALUE",L46="Ready for QA","",#REF!=L46,"PASS",#REF!&lt;&gt;L46,"INCORRECT")</f>
        <v>#NAME?</v>
      </c>
      <c r="N46" s="7" t="s">
        <v>431</v>
      </c>
      <c r="O46" s="10"/>
      <c r="P46" s="1" t="str">
        <f ca="1">IFERROR(__xludf.DUMMYFUNCTION("if(IMPORTRANGE(""1SAyokEihN3C6xWgJ5H83c-a6ZyI7MSrdz-fXZ-tq7tk"", ""'rgr_8aug22'!$j$5:$k$36"") ="""", ""Ready for QA"", VLOOKUP(D74, IMPORTRANGE(""1SAyokEihN3C6xWgJ5H83c-a6ZyI7MSrdz-fXZ-tq7tk"", ""'rgr_8aug22'!$j$5:$k$36""), 2, FALSE))"),"#REF!")</f>
        <v>#REF!</v>
      </c>
      <c r="Q46" s="12" t="e">
        <f ca="1">_xludf.IFS(ISNA(P46),"MISSING VARIABLE",ISBLANK(P46),"MISSING VALUE",P46="Ready for QA","",#REF!=P46,"PASS",#REF!&lt;&gt;P46,"INCORRECT")</f>
        <v>#NAME?</v>
      </c>
      <c r="R46" s="7" t="s">
        <v>432</v>
      </c>
      <c r="S46" s="10"/>
      <c r="T46" s="7" t="str">
        <f ca="1">IFERROR(__xludf.DUMMYFUNCTION("VLOOKUP(D74, IMPORTRANGE(""1SAyokEihN3C6xWgJ5H83c-a6ZyI7MSrdz-fXZ-tq7tk"", ""'rgr_15jun22'!j4:k36""), 2, FALSE)"),"#REF!")</f>
        <v>#REF!</v>
      </c>
      <c r="U46" s="12" t="e">
        <f ca="1">_xludf.IFS(ISNA(T46),"MISSING",#REF!=T46,"PASS",#REF!&lt;&gt;T46,"INCORRECT")</f>
        <v>#NAME?</v>
      </c>
    </row>
    <row r="47" spans="2:21" ht="15.75" customHeight="1">
      <c r="B47" s="116"/>
      <c r="C47" s="115"/>
      <c r="D47" s="48" t="s">
        <v>149</v>
      </c>
      <c r="E47" s="48" t="s">
        <v>150</v>
      </c>
      <c r="F47" s="56" t="s">
        <v>438</v>
      </c>
      <c r="G47" s="55" t="s">
        <v>439</v>
      </c>
      <c r="H47" s="1" t="s">
        <v>430</v>
      </c>
      <c r="I47" s="11"/>
      <c r="J47" s="7"/>
      <c r="K47" s="7"/>
      <c r="L47" s="1" t="str">
        <f ca="1">IFERROR(__xludf.DUMMYFUNCTION("if(IMPORTRANGE(""1SAyokEihN3C6xWgJ5H83c-a6ZyI7MSrdz-fXZ-tq7tk"", K$2&amp;""!$j$5:$k$36"") ="""", ""Ready for QA"", VLOOKUP($D75, IMPORTRANGE(""1SAyokEihN3C6xWgJ5H83c-a6ZyI7MSrdz-fXZ-tq7tk"", K$2&amp;""!$j$5:$k$36""), 2, FALSE))"),"#REF!")</f>
        <v>#REF!</v>
      </c>
      <c r="M47" s="12" t="e">
        <f ca="1">_xludf.IFS(ISNA(L47),"MISSING VARIABLE",ISBLANK(L47),"MISSING VALUE",L47="Ready for QA","",F55=L47,"PASS",F55&lt;&gt;L47,"INCORRECT")</f>
        <v>#NAME?</v>
      </c>
      <c r="N47" s="7" t="s">
        <v>431</v>
      </c>
      <c r="O47" s="10"/>
      <c r="P47" s="1" t="str">
        <f ca="1">IFERROR(__xludf.DUMMYFUNCTION("if(IMPORTRANGE(""1SAyokEihN3C6xWgJ5H83c-a6ZyI7MSrdz-fXZ-tq7tk"", ""'rgr_8aug22'!$j$5:$k$36"") ="""", ""Ready for QA"", VLOOKUP(D75, IMPORTRANGE(""1SAyokEihN3C6xWgJ5H83c-a6ZyI7MSrdz-fXZ-tq7tk"", ""'rgr_8aug22'!$j$5:$k$36""), 2, FALSE))"),"#REF!")</f>
        <v>#REF!</v>
      </c>
      <c r="Q47" s="12" t="e">
        <f ca="1">_xludf.IFS(ISNA(P47),"MISSING VARIABLE",ISBLANK(P47),"MISSING VALUE",P47="Ready for QA","",F55=P47,"PASS",F55&lt;&gt;P47,"INCORRECT")</f>
        <v>#NAME?</v>
      </c>
      <c r="R47" s="7" t="s">
        <v>432</v>
      </c>
      <c r="S47" s="10"/>
      <c r="T47" s="7" t="str">
        <f ca="1">IFERROR(__xludf.DUMMYFUNCTION("VLOOKUP(D75, IMPORTRANGE(""1SAyokEihN3C6xWgJ5H83c-a6ZyI7MSrdz-fXZ-tq7tk"", ""'rgr_15jun22'!j4:k36""), 2, FALSE)"),"#REF!")</f>
        <v>#REF!</v>
      </c>
      <c r="U47" s="12" t="e">
        <f ca="1">_xludf.IFS(ISNA(T47),"MISSING",F55=T47,"PASS",F55&lt;&gt;T47,"INCORRECT")</f>
        <v>#NAME?</v>
      </c>
    </row>
    <row r="48" spans="2:21" ht="15.75" customHeight="1">
      <c r="B48" s="116"/>
      <c r="C48" s="26"/>
      <c r="D48" s="48" t="s">
        <v>254</v>
      </c>
      <c r="E48" s="48" t="s">
        <v>150</v>
      </c>
      <c r="F48" s="56" t="s">
        <v>438</v>
      </c>
      <c r="G48" s="55" t="s">
        <v>439</v>
      </c>
      <c r="H48" s="1" t="s">
        <v>430</v>
      </c>
      <c r="I48" s="11"/>
      <c r="J48" s="7"/>
      <c r="K48" s="7"/>
      <c r="L48" s="1"/>
      <c r="M48" s="12"/>
      <c r="N48" s="7"/>
      <c r="O48" s="7"/>
      <c r="P48" s="1"/>
      <c r="Q48" s="12"/>
      <c r="R48" s="7"/>
      <c r="S48" s="7"/>
      <c r="T48" s="7"/>
      <c r="U48" s="12"/>
    </row>
    <row r="49" spans="1:21" ht="15.75" customHeight="1">
      <c r="B49" s="116"/>
      <c r="C49" s="26"/>
      <c r="D49" s="48" t="s">
        <v>152</v>
      </c>
      <c r="E49" s="48" t="s">
        <v>153</v>
      </c>
      <c r="F49" s="54" t="s">
        <v>440</v>
      </c>
      <c r="G49" s="55" t="s">
        <v>441</v>
      </c>
      <c r="H49" s="1" t="s">
        <v>430</v>
      </c>
      <c r="I49" s="11"/>
      <c r="J49" s="7"/>
      <c r="K49" s="7"/>
      <c r="L49" s="1"/>
      <c r="M49" s="12"/>
      <c r="N49" s="7"/>
      <c r="O49" s="7"/>
      <c r="P49" s="1"/>
      <c r="Q49" s="12"/>
      <c r="R49" s="7"/>
      <c r="S49" s="7"/>
      <c r="T49" s="7"/>
      <c r="U49" s="12"/>
    </row>
    <row r="50" spans="1:21" ht="15.75" customHeight="1">
      <c r="B50" s="116"/>
      <c r="C50" s="26"/>
      <c r="D50" s="48" t="s">
        <v>256</v>
      </c>
      <c r="E50" s="48" t="s">
        <v>153</v>
      </c>
      <c r="F50" s="54" t="s">
        <v>440</v>
      </c>
      <c r="G50" s="55" t="s">
        <v>441</v>
      </c>
      <c r="H50" s="1" t="s">
        <v>430</v>
      </c>
      <c r="I50" s="11"/>
      <c r="J50" s="7"/>
      <c r="K50" s="7"/>
      <c r="L50" s="1"/>
      <c r="M50" s="12"/>
      <c r="N50" s="7"/>
      <c r="O50" s="7"/>
      <c r="P50" s="1"/>
      <c r="Q50" s="12"/>
      <c r="R50" s="7"/>
      <c r="S50" s="7"/>
      <c r="T50" s="7"/>
      <c r="U50" s="12"/>
    </row>
    <row r="51" spans="1:21" ht="15.75" customHeight="1">
      <c r="D51" s="1" t="s">
        <v>193</v>
      </c>
      <c r="E51" t="s">
        <v>194</v>
      </c>
      <c r="F51" s="54" t="s">
        <v>442</v>
      </c>
      <c r="G51" s="55" t="s">
        <v>443</v>
      </c>
      <c r="H51" s="1" t="s">
        <v>430</v>
      </c>
    </row>
    <row r="52" spans="1:21" ht="15.75" customHeight="1">
      <c r="D52" t="s">
        <v>270</v>
      </c>
      <c r="E52" t="s">
        <v>194</v>
      </c>
      <c r="F52" s="54" t="s">
        <v>442</v>
      </c>
      <c r="G52" s="55" t="s">
        <v>443</v>
      </c>
      <c r="H52" s="1" t="s">
        <v>430</v>
      </c>
    </row>
    <row r="53" spans="1:21" ht="15.75" customHeight="1">
      <c r="D53" s="1" t="s">
        <v>201</v>
      </c>
      <c r="E53" s="48" t="s">
        <v>444</v>
      </c>
      <c r="F53" s="87" t="s">
        <v>445</v>
      </c>
      <c r="G53" s="54" t="s">
        <v>446</v>
      </c>
      <c r="H53" s="1" t="s">
        <v>430</v>
      </c>
    </row>
    <row r="54" spans="1:21" ht="15.75" customHeight="1" thickBot="1">
      <c r="D54" t="s">
        <v>272</v>
      </c>
      <c r="E54" s="48" t="s">
        <v>444</v>
      </c>
      <c r="F54" s="87" t="s">
        <v>445</v>
      </c>
      <c r="G54" s="54" t="s">
        <v>446</v>
      </c>
      <c r="H54" s="1" t="s">
        <v>430</v>
      </c>
    </row>
    <row r="55" spans="1:21" ht="15.75" customHeight="1">
      <c r="D55" t="s">
        <v>302</v>
      </c>
      <c r="E55" t="s">
        <v>303</v>
      </c>
      <c r="F55" s="54" t="s">
        <v>452</v>
      </c>
      <c r="G55" s="85" t="s">
        <v>452</v>
      </c>
      <c r="H55" s="1" t="s">
        <v>430</v>
      </c>
    </row>
    <row r="56" spans="1:21" ht="15.75" customHeight="1">
      <c r="G56" s="109"/>
    </row>
    <row r="57" spans="1:21" s="25" customFormat="1" ht="13">
      <c r="A57" s="23"/>
      <c r="B57" s="23"/>
      <c r="C57" s="24" t="s">
        <v>453</v>
      </c>
      <c r="D57" s="24"/>
      <c r="E57" s="24"/>
      <c r="F57" s="53"/>
      <c r="G57" s="23"/>
      <c r="H57" s="24"/>
      <c r="I57" s="23"/>
      <c r="J57" s="23"/>
      <c r="K57" s="23"/>
      <c r="L57" s="23"/>
    </row>
    <row r="58" spans="1:21" ht="15.75" customHeight="1">
      <c r="D58" s="39" t="s">
        <v>230</v>
      </c>
      <c r="E58" t="s">
        <v>232</v>
      </c>
      <c r="F58" s="54" t="s">
        <v>11</v>
      </c>
      <c r="G58" s="54" t="s">
        <v>11</v>
      </c>
      <c r="H58" s="1" t="s">
        <v>430</v>
      </c>
    </row>
    <row r="59" spans="1:21" ht="15.75" customHeight="1">
      <c r="B59" s="116" t="s">
        <v>448</v>
      </c>
      <c r="D59" s="39" t="s">
        <v>234</v>
      </c>
      <c r="E59" t="s">
        <v>235</v>
      </c>
      <c r="F59" s="54" t="s">
        <v>11</v>
      </c>
      <c r="G59" s="54" t="s">
        <v>11</v>
      </c>
      <c r="H59" s="1" t="s">
        <v>430</v>
      </c>
    </row>
    <row r="60" spans="1:21" ht="15.75" customHeight="1">
      <c r="B60" s="116"/>
      <c r="D60" t="s">
        <v>111</v>
      </c>
      <c r="E60" t="s">
        <v>112</v>
      </c>
      <c r="F60" s="88" t="s">
        <v>100</v>
      </c>
      <c r="G60" s="88" t="s">
        <v>100</v>
      </c>
      <c r="H60" s="1" t="s">
        <v>430</v>
      </c>
    </row>
    <row r="61" spans="1:21" ht="15.75" customHeight="1">
      <c r="B61" s="116"/>
      <c r="D61" t="s">
        <v>238</v>
      </c>
      <c r="E61" t="s">
        <v>112</v>
      </c>
      <c r="F61" s="88" t="s">
        <v>100</v>
      </c>
      <c r="G61" s="88" t="s">
        <v>100</v>
      </c>
      <c r="H61" s="1" t="s">
        <v>430</v>
      </c>
    </row>
    <row r="62" spans="1:21" ht="15.75" customHeight="1">
      <c r="B62" s="116"/>
      <c r="D62" t="s">
        <v>239</v>
      </c>
      <c r="E62" t="s">
        <v>232</v>
      </c>
      <c r="F62" s="54" t="s">
        <v>449</v>
      </c>
      <c r="G62" s="87" t="s">
        <v>11</v>
      </c>
      <c r="H62" s="1" t="s">
        <v>430</v>
      </c>
    </row>
    <row r="63" spans="1:21" ht="15.75" customHeight="1">
      <c r="B63" s="116"/>
      <c r="D63" t="s">
        <v>242</v>
      </c>
      <c r="E63" t="s">
        <v>235</v>
      </c>
      <c r="F63" s="54" t="s">
        <v>11</v>
      </c>
      <c r="G63" s="54" t="s">
        <v>11</v>
      </c>
      <c r="H63" s="1" t="s">
        <v>430</v>
      </c>
    </row>
    <row r="64" spans="1:21" ht="15.75" customHeight="1">
      <c r="B64" s="116"/>
      <c r="D64" t="s">
        <v>119</v>
      </c>
      <c r="E64" t="s">
        <v>120</v>
      </c>
      <c r="F64" s="54" t="s">
        <v>11</v>
      </c>
      <c r="G64" s="54" t="s">
        <v>11</v>
      </c>
      <c r="H64" s="1" t="s">
        <v>430</v>
      </c>
    </row>
    <row r="65" spans="2:8" ht="15.75" customHeight="1">
      <c r="B65" s="116"/>
      <c r="D65" t="s">
        <v>244</v>
      </c>
      <c r="E65" t="s">
        <v>120</v>
      </c>
      <c r="F65" s="54" t="s">
        <v>11</v>
      </c>
      <c r="G65" s="54" t="s">
        <v>11</v>
      </c>
      <c r="H65" s="1" t="s">
        <v>430</v>
      </c>
    </row>
    <row r="66" spans="2:8" ht="15.75" customHeight="1">
      <c r="B66" s="116"/>
      <c r="D66" t="s">
        <v>123</v>
      </c>
      <c r="E66" t="s">
        <v>124</v>
      </c>
      <c r="F66" s="54" t="s">
        <v>11</v>
      </c>
      <c r="G66" s="54" t="s">
        <v>11</v>
      </c>
      <c r="H66" s="1" t="s">
        <v>430</v>
      </c>
    </row>
    <row r="67" spans="2:8" ht="15.75" customHeight="1">
      <c r="B67" s="116"/>
      <c r="D67" t="s">
        <v>245</v>
      </c>
      <c r="E67" t="s">
        <v>124</v>
      </c>
      <c r="F67" s="54" t="s">
        <v>11</v>
      </c>
      <c r="G67" s="54" t="s">
        <v>11</v>
      </c>
      <c r="H67" s="1" t="s">
        <v>430</v>
      </c>
    </row>
    <row r="68" spans="2:8" ht="15.75" customHeight="1">
      <c r="B68" s="116"/>
      <c r="D68" t="s">
        <v>127</v>
      </c>
      <c r="E68" t="s">
        <v>128</v>
      </c>
      <c r="F68" s="55" t="s">
        <v>454</v>
      </c>
      <c r="G68" s="80" t="s">
        <v>746</v>
      </c>
      <c r="H68" s="1" t="s">
        <v>430</v>
      </c>
    </row>
    <row r="69" spans="2:8" ht="15.75" customHeight="1">
      <c r="B69" s="116"/>
      <c r="D69" t="s">
        <v>246</v>
      </c>
      <c r="E69" t="s">
        <v>128</v>
      </c>
      <c r="F69" s="54" t="s">
        <v>454</v>
      </c>
      <c r="G69" s="80" t="s">
        <v>746</v>
      </c>
      <c r="H69" s="1" t="s">
        <v>430</v>
      </c>
    </row>
    <row r="70" spans="2:8" ht="15.75" customHeight="1">
      <c r="B70" s="116"/>
      <c r="D70" t="s">
        <v>131</v>
      </c>
      <c r="E70" t="s">
        <v>132</v>
      </c>
      <c r="F70" s="87" t="s">
        <v>747</v>
      </c>
      <c r="G70" s="80" t="s">
        <v>457</v>
      </c>
      <c r="H70" s="1" t="s">
        <v>430</v>
      </c>
    </row>
    <row r="71" spans="2:8" ht="15.75" customHeight="1">
      <c r="B71" s="116"/>
      <c r="D71" t="s">
        <v>247</v>
      </c>
      <c r="E71" t="s">
        <v>132</v>
      </c>
      <c r="F71" s="87" t="s">
        <v>747</v>
      </c>
      <c r="G71" s="80" t="s">
        <v>457</v>
      </c>
      <c r="H71" s="1" t="s">
        <v>430</v>
      </c>
    </row>
    <row r="72" spans="2:8" ht="15.75" customHeight="1">
      <c r="B72" s="116"/>
      <c r="D72" s="1" t="s">
        <v>139</v>
      </c>
      <c r="E72" t="s">
        <v>140</v>
      </c>
      <c r="F72" s="56" t="s">
        <v>141</v>
      </c>
      <c r="G72" s="82" t="s">
        <v>435</v>
      </c>
      <c r="H72" s="1" t="s">
        <v>430</v>
      </c>
    </row>
    <row r="73" spans="2:8" ht="15.75" customHeight="1">
      <c r="B73" s="116"/>
      <c r="D73" s="1" t="s">
        <v>249</v>
      </c>
      <c r="E73" t="s">
        <v>140</v>
      </c>
      <c r="F73" s="56" t="s">
        <v>141</v>
      </c>
      <c r="G73" s="82" t="s">
        <v>435</v>
      </c>
      <c r="H73" s="1" t="s">
        <v>430</v>
      </c>
    </row>
    <row r="74" spans="2:8" ht="15.75" customHeight="1">
      <c r="B74" s="116"/>
      <c r="D74" s="48" t="s">
        <v>146</v>
      </c>
      <c r="E74" s="48" t="s">
        <v>147</v>
      </c>
      <c r="F74" s="56" t="s">
        <v>436</v>
      </c>
      <c r="G74" s="84" t="s">
        <v>437</v>
      </c>
      <c r="H74" s="1" t="s">
        <v>430</v>
      </c>
    </row>
    <row r="75" spans="2:8" ht="15.75" customHeight="1">
      <c r="B75" s="116"/>
      <c r="D75" s="48" t="s">
        <v>252</v>
      </c>
      <c r="E75" s="48" t="s">
        <v>147</v>
      </c>
      <c r="F75" s="56" t="s">
        <v>436</v>
      </c>
      <c r="G75" s="84" t="s">
        <v>437</v>
      </c>
      <c r="H75" s="1" t="s">
        <v>430</v>
      </c>
    </row>
    <row r="76" spans="2:8" ht="15.75" customHeight="1">
      <c r="B76" s="116"/>
      <c r="D76" s="48" t="s">
        <v>149</v>
      </c>
      <c r="E76" s="48" t="s">
        <v>150</v>
      </c>
      <c r="F76" s="56" t="s">
        <v>438</v>
      </c>
      <c r="G76" s="55" t="s">
        <v>439</v>
      </c>
      <c r="H76" s="1" t="s">
        <v>430</v>
      </c>
    </row>
    <row r="77" spans="2:8" ht="15.75" customHeight="1">
      <c r="B77" s="116"/>
      <c r="D77" s="48" t="s">
        <v>254</v>
      </c>
      <c r="E77" s="48" t="s">
        <v>150</v>
      </c>
      <c r="F77" s="56" t="s">
        <v>438</v>
      </c>
      <c r="G77" s="55" t="s">
        <v>439</v>
      </c>
      <c r="H77" s="1" t="s">
        <v>430</v>
      </c>
    </row>
    <row r="78" spans="2:8" ht="15.75" customHeight="1">
      <c r="B78" s="116"/>
      <c r="D78" s="48" t="s">
        <v>152</v>
      </c>
      <c r="E78" s="48" t="s">
        <v>153</v>
      </c>
      <c r="F78" s="54" t="s">
        <v>440</v>
      </c>
      <c r="G78" s="55" t="s">
        <v>441</v>
      </c>
      <c r="H78" s="1" t="s">
        <v>430</v>
      </c>
    </row>
    <row r="79" spans="2:8" ht="15.75" customHeight="1">
      <c r="B79" s="116"/>
      <c r="D79" s="48" t="s">
        <v>256</v>
      </c>
      <c r="E79" s="48" t="s">
        <v>153</v>
      </c>
      <c r="F79" s="54" t="s">
        <v>440</v>
      </c>
      <c r="G79" s="55" t="s">
        <v>441</v>
      </c>
      <c r="H79" s="1" t="s">
        <v>430</v>
      </c>
    </row>
    <row r="80" spans="2:8" ht="15.75" customHeight="1">
      <c r="D80" s="1" t="s">
        <v>193</v>
      </c>
      <c r="E80" t="s">
        <v>194</v>
      </c>
      <c r="F80" s="54" t="s">
        <v>442</v>
      </c>
      <c r="G80" s="55" t="s">
        <v>443</v>
      </c>
      <c r="H80" s="1" t="s">
        <v>430</v>
      </c>
    </row>
    <row r="81" spans="1:12" ht="15.75" customHeight="1">
      <c r="D81" t="s">
        <v>270</v>
      </c>
      <c r="E81" t="s">
        <v>194</v>
      </c>
      <c r="F81" s="54" t="s">
        <v>442</v>
      </c>
      <c r="G81" s="55" t="s">
        <v>443</v>
      </c>
      <c r="H81" s="1" t="s">
        <v>430</v>
      </c>
    </row>
    <row r="82" spans="1:12" ht="15.75" customHeight="1">
      <c r="D82" s="1" t="s">
        <v>201</v>
      </c>
      <c r="E82" s="48" t="s">
        <v>444</v>
      </c>
      <c r="F82" s="87" t="s">
        <v>445</v>
      </c>
      <c r="G82" s="54" t="s">
        <v>446</v>
      </c>
      <c r="H82" s="1" t="s">
        <v>430</v>
      </c>
    </row>
    <row r="83" spans="1:12" ht="15.75" customHeight="1" thickBot="1">
      <c r="D83" t="s">
        <v>272</v>
      </c>
      <c r="E83" s="48" t="s">
        <v>444</v>
      </c>
      <c r="F83" s="87" t="s">
        <v>445</v>
      </c>
      <c r="G83" s="54" t="s">
        <v>446</v>
      </c>
      <c r="H83" s="1" t="s">
        <v>430</v>
      </c>
    </row>
    <row r="84" spans="1:12" ht="15.75" customHeight="1">
      <c r="D84" t="s">
        <v>302</v>
      </c>
      <c r="E84" t="s">
        <v>303</v>
      </c>
      <c r="F84" s="54" t="s">
        <v>452</v>
      </c>
      <c r="G84" s="85" t="s">
        <v>452</v>
      </c>
      <c r="H84" s="1" t="s">
        <v>430</v>
      </c>
    </row>
    <row r="86" spans="1:12" s="25" customFormat="1" ht="13">
      <c r="A86" s="23"/>
      <c r="B86" s="23"/>
      <c r="C86" s="24" t="s">
        <v>455</v>
      </c>
      <c r="D86" s="24"/>
      <c r="E86" s="24"/>
      <c r="F86" s="53"/>
      <c r="G86" s="23"/>
      <c r="H86" s="24"/>
      <c r="I86" s="23"/>
      <c r="J86" s="23"/>
      <c r="K86" s="23"/>
      <c r="L86" s="23"/>
    </row>
    <row r="87" spans="1:12" ht="15.75" customHeight="1">
      <c r="D87" s="39" t="s">
        <v>230</v>
      </c>
      <c r="E87" t="s">
        <v>232</v>
      </c>
      <c r="F87" s="54" t="s">
        <v>11</v>
      </c>
      <c r="G87" s="54" t="s">
        <v>11</v>
      </c>
      <c r="H87" s="1" t="s">
        <v>430</v>
      </c>
    </row>
    <row r="88" spans="1:12" ht="15.75" customHeight="1">
      <c r="D88" s="39" t="s">
        <v>234</v>
      </c>
      <c r="E88" t="s">
        <v>235</v>
      </c>
      <c r="F88" s="54" t="s">
        <v>11</v>
      </c>
      <c r="G88" s="54" t="s">
        <v>11</v>
      </c>
      <c r="H88" s="1" t="s">
        <v>430</v>
      </c>
    </row>
    <row r="89" spans="1:12" ht="15.75" customHeight="1">
      <c r="D89" t="s">
        <v>111</v>
      </c>
      <c r="E89" t="s">
        <v>112</v>
      </c>
      <c r="F89" s="88" t="s">
        <v>100</v>
      </c>
      <c r="G89" s="88" t="s">
        <v>100</v>
      </c>
      <c r="H89" s="1" t="s">
        <v>430</v>
      </c>
    </row>
    <row r="90" spans="1:12" ht="15.75" customHeight="1">
      <c r="D90" t="s">
        <v>238</v>
      </c>
      <c r="E90" t="s">
        <v>112</v>
      </c>
      <c r="F90" s="88" t="s">
        <v>100</v>
      </c>
      <c r="G90" s="88" t="s">
        <v>100</v>
      </c>
      <c r="H90" s="1" t="s">
        <v>430</v>
      </c>
    </row>
    <row r="91" spans="1:12" ht="15.75" customHeight="1">
      <c r="D91" t="s">
        <v>239</v>
      </c>
      <c r="E91" t="s">
        <v>232</v>
      </c>
      <c r="F91" s="54" t="s">
        <v>449</v>
      </c>
      <c r="G91" s="87" t="s">
        <v>11</v>
      </c>
      <c r="H91" s="1" t="s">
        <v>430</v>
      </c>
    </row>
    <row r="92" spans="1:12" ht="15.75" customHeight="1">
      <c r="D92" t="s">
        <v>242</v>
      </c>
      <c r="E92" t="s">
        <v>235</v>
      </c>
      <c r="F92" s="54" t="s">
        <v>11</v>
      </c>
      <c r="G92" s="54" t="s">
        <v>11</v>
      </c>
      <c r="H92" s="1" t="s">
        <v>430</v>
      </c>
    </row>
    <row r="93" spans="1:12" ht="15.75" customHeight="1">
      <c r="D93" t="s">
        <v>119</v>
      </c>
      <c r="E93" t="s">
        <v>120</v>
      </c>
      <c r="F93" s="54" t="s">
        <v>11</v>
      </c>
      <c r="G93" s="54" t="s">
        <v>11</v>
      </c>
      <c r="H93" s="1" t="s">
        <v>430</v>
      </c>
    </row>
    <row r="94" spans="1:12" ht="15.75" customHeight="1">
      <c r="D94" t="s">
        <v>244</v>
      </c>
      <c r="E94" t="s">
        <v>120</v>
      </c>
      <c r="F94" s="54" t="s">
        <v>11</v>
      </c>
      <c r="G94" s="54" t="s">
        <v>11</v>
      </c>
      <c r="H94" s="1" t="s">
        <v>430</v>
      </c>
    </row>
    <row r="95" spans="1:12" ht="15.75" customHeight="1">
      <c r="D95" t="s">
        <v>123</v>
      </c>
      <c r="E95" t="s">
        <v>124</v>
      </c>
      <c r="F95" s="54" t="s">
        <v>11</v>
      </c>
      <c r="G95" s="54" t="s">
        <v>11</v>
      </c>
      <c r="H95" s="1" t="s">
        <v>430</v>
      </c>
    </row>
    <row r="96" spans="1:12" ht="15.75" customHeight="1">
      <c r="D96" t="s">
        <v>245</v>
      </c>
      <c r="E96" t="s">
        <v>124</v>
      </c>
      <c r="F96" s="54" t="s">
        <v>11</v>
      </c>
      <c r="G96" s="54" t="s">
        <v>11</v>
      </c>
      <c r="H96" s="1" t="s">
        <v>430</v>
      </c>
    </row>
    <row r="97" spans="4:8" ht="15.75" customHeight="1">
      <c r="D97" t="s">
        <v>127</v>
      </c>
      <c r="E97" t="s">
        <v>128</v>
      </c>
      <c r="F97" s="54" t="s">
        <v>456</v>
      </c>
      <c r="G97" s="54" t="s">
        <v>748</v>
      </c>
      <c r="H97" s="1" t="s">
        <v>430</v>
      </c>
    </row>
    <row r="98" spans="4:8" ht="15.75" customHeight="1">
      <c r="D98" t="s">
        <v>246</v>
      </c>
      <c r="E98" t="s">
        <v>128</v>
      </c>
      <c r="F98" s="54" t="s">
        <v>456</v>
      </c>
      <c r="G98" s="54" t="s">
        <v>748</v>
      </c>
      <c r="H98" s="1" t="s">
        <v>430</v>
      </c>
    </row>
    <row r="99" spans="4:8" ht="15.75" customHeight="1">
      <c r="D99" t="s">
        <v>131</v>
      </c>
      <c r="E99" t="s">
        <v>132</v>
      </c>
      <c r="F99" s="88" t="s">
        <v>457</v>
      </c>
      <c r="G99" s="54" t="s">
        <v>457</v>
      </c>
      <c r="H99" s="1" t="s">
        <v>430</v>
      </c>
    </row>
    <row r="100" spans="4:8" ht="15.75" customHeight="1">
      <c r="D100" t="s">
        <v>247</v>
      </c>
      <c r="E100" t="s">
        <v>132</v>
      </c>
      <c r="F100" s="88" t="s">
        <v>457</v>
      </c>
      <c r="G100" s="54" t="s">
        <v>457</v>
      </c>
      <c r="H100" s="1" t="s">
        <v>430</v>
      </c>
    </row>
    <row r="101" spans="4:8" ht="15.75" customHeight="1">
      <c r="D101" s="1" t="s">
        <v>139</v>
      </c>
      <c r="E101" t="s">
        <v>140</v>
      </c>
      <c r="F101" s="56" t="s">
        <v>141</v>
      </c>
      <c r="G101" s="82" t="s">
        <v>435</v>
      </c>
      <c r="H101" s="1" t="s">
        <v>430</v>
      </c>
    </row>
    <row r="102" spans="4:8" ht="15.75" customHeight="1">
      <c r="D102" s="1" t="s">
        <v>249</v>
      </c>
      <c r="E102" t="s">
        <v>140</v>
      </c>
      <c r="F102" s="56" t="s">
        <v>141</v>
      </c>
      <c r="G102" s="82" t="s">
        <v>435</v>
      </c>
      <c r="H102" s="1" t="s">
        <v>430</v>
      </c>
    </row>
    <row r="103" spans="4:8" ht="15.75" customHeight="1">
      <c r="D103" s="48" t="s">
        <v>146</v>
      </c>
      <c r="E103" s="48" t="s">
        <v>147</v>
      </c>
      <c r="F103" s="56" t="s">
        <v>436</v>
      </c>
      <c r="G103" s="84" t="s">
        <v>437</v>
      </c>
      <c r="H103" s="1" t="s">
        <v>430</v>
      </c>
    </row>
    <row r="104" spans="4:8" ht="15.75" customHeight="1">
      <c r="D104" s="48" t="s">
        <v>252</v>
      </c>
      <c r="E104" s="48" t="s">
        <v>147</v>
      </c>
      <c r="F104" s="56" t="s">
        <v>436</v>
      </c>
      <c r="G104" s="84" t="s">
        <v>437</v>
      </c>
      <c r="H104" s="1" t="s">
        <v>430</v>
      </c>
    </row>
    <row r="105" spans="4:8" ht="15.75" customHeight="1">
      <c r="D105" s="48" t="s">
        <v>149</v>
      </c>
      <c r="E105" s="48" t="s">
        <v>150</v>
      </c>
      <c r="F105" s="56" t="s">
        <v>438</v>
      </c>
      <c r="G105" s="55" t="s">
        <v>439</v>
      </c>
      <c r="H105" s="1" t="s">
        <v>430</v>
      </c>
    </row>
    <row r="106" spans="4:8" ht="15.75" customHeight="1">
      <c r="D106" s="48" t="s">
        <v>254</v>
      </c>
      <c r="E106" s="48" t="s">
        <v>150</v>
      </c>
      <c r="F106" s="56" t="s">
        <v>438</v>
      </c>
      <c r="G106" s="55" t="s">
        <v>439</v>
      </c>
      <c r="H106" s="1" t="s">
        <v>430</v>
      </c>
    </row>
    <row r="107" spans="4:8" ht="15.75" customHeight="1">
      <c r="D107" s="48" t="s">
        <v>152</v>
      </c>
      <c r="E107" s="48" t="s">
        <v>153</v>
      </c>
      <c r="F107" s="54" t="s">
        <v>440</v>
      </c>
      <c r="G107" s="55" t="s">
        <v>441</v>
      </c>
      <c r="H107" s="1" t="s">
        <v>430</v>
      </c>
    </row>
    <row r="108" spans="4:8" ht="15.75" customHeight="1">
      <c r="D108" s="48" t="s">
        <v>256</v>
      </c>
      <c r="E108" s="48" t="s">
        <v>153</v>
      </c>
      <c r="F108" s="54" t="s">
        <v>440</v>
      </c>
      <c r="G108" s="55" t="s">
        <v>441</v>
      </c>
      <c r="H108" s="1" t="s">
        <v>430</v>
      </c>
    </row>
    <row r="109" spans="4:8" ht="15.75" customHeight="1">
      <c r="D109" s="1" t="s">
        <v>193</v>
      </c>
      <c r="E109" t="s">
        <v>194</v>
      </c>
      <c r="F109" s="54" t="s">
        <v>442</v>
      </c>
      <c r="G109" s="55" t="s">
        <v>443</v>
      </c>
      <c r="H109" s="1" t="s">
        <v>430</v>
      </c>
    </row>
    <row r="110" spans="4:8" ht="15.75" customHeight="1">
      <c r="D110" t="s">
        <v>270</v>
      </c>
      <c r="E110" t="s">
        <v>194</v>
      </c>
      <c r="F110" s="54" t="s">
        <v>442</v>
      </c>
      <c r="G110" s="55" t="s">
        <v>443</v>
      </c>
      <c r="H110" s="1" t="s">
        <v>430</v>
      </c>
    </row>
    <row r="111" spans="4:8" ht="15.75" customHeight="1">
      <c r="D111" s="1" t="s">
        <v>201</v>
      </c>
      <c r="E111" s="48" t="s">
        <v>444</v>
      </c>
      <c r="F111" s="87" t="s">
        <v>445</v>
      </c>
      <c r="G111" s="54" t="s">
        <v>446</v>
      </c>
      <c r="H111" s="1" t="s">
        <v>430</v>
      </c>
    </row>
    <row r="112" spans="4:8" ht="15.75" customHeight="1" thickBot="1">
      <c r="D112" t="s">
        <v>272</v>
      </c>
      <c r="E112" s="48" t="s">
        <v>444</v>
      </c>
      <c r="F112" s="87" t="s">
        <v>445</v>
      </c>
      <c r="G112" s="54" t="s">
        <v>446</v>
      </c>
      <c r="H112" s="1" t="s">
        <v>430</v>
      </c>
    </row>
    <row r="113" spans="1:12" ht="15.75" customHeight="1">
      <c r="D113" t="s">
        <v>302</v>
      </c>
      <c r="E113" t="s">
        <v>303</v>
      </c>
      <c r="F113" s="54" t="s">
        <v>452</v>
      </c>
      <c r="G113" s="85" t="s">
        <v>452</v>
      </c>
      <c r="H113" s="1" t="s">
        <v>430</v>
      </c>
    </row>
    <row r="115" spans="1:12" s="25" customFormat="1" ht="13">
      <c r="A115" s="23"/>
      <c r="B115" s="23"/>
      <c r="C115" s="24" t="s">
        <v>458</v>
      </c>
      <c r="D115" s="24"/>
      <c r="E115" s="24"/>
      <c r="F115" s="53"/>
      <c r="G115" s="23"/>
      <c r="H115" s="24"/>
      <c r="I115" s="23"/>
      <c r="J115" s="23"/>
      <c r="K115" s="23"/>
      <c r="L115" s="23"/>
    </row>
    <row r="116" spans="1:12" ht="15.75" customHeight="1">
      <c r="D116" s="39" t="s">
        <v>230</v>
      </c>
      <c r="E116" t="s">
        <v>232</v>
      </c>
      <c r="F116" s="54" t="s">
        <v>11</v>
      </c>
      <c r="G116" s="54" t="s">
        <v>11</v>
      </c>
      <c r="H116" s="1" t="s">
        <v>430</v>
      </c>
    </row>
    <row r="117" spans="1:12" ht="15.75" customHeight="1">
      <c r="D117" s="39" t="s">
        <v>234</v>
      </c>
      <c r="E117" t="s">
        <v>235</v>
      </c>
      <c r="F117" s="54" t="s">
        <v>11</v>
      </c>
      <c r="G117" s="54" t="s">
        <v>11</v>
      </c>
      <c r="H117" s="1" t="s">
        <v>430</v>
      </c>
    </row>
    <row r="118" spans="1:12" ht="15.75" customHeight="1">
      <c r="D118" t="s">
        <v>111</v>
      </c>
      <c r="E118" t="s">
        <v>112</v>
      </c>
      <c r="F118" s="88" t="s">
        <v>100</v>
      </c>
      <c r="G118" s="88" t="s">
        <v>100</v>
      </c>
      <c r="H118" s="1" t="s">
        <v>430</v>
      </c>
    </row>
    <row r="119" spans="1:12" ht="15.75" customHeight="1">
      <c r="D119" t="s">
        <v>238</v>
      </c>
      <c r="E119" t="s">
        <v>112</v>
      </c>
      <c r="F119" s="88" t="s">
        <v>100</v>
      </c>
      <c r="G119" s="88" t="s">
        <v>100</v>
      </c>
      <c r="H119" s="1" t="s">
        <v>430</v>
      </c>
    </row>
    <row r="120" spans="1:12" ht="15.75" customHeight="1">
      <c r="D120" t="s">
        <v>239</v>
      </c>
      <c r="E120" t="s">
        <v>232</v>
      </c>
      <c r="F120" s="54" t="s">
        <v>449</v>
      </c>
      <c r="G120" s="87" t="s">
        <v>11</v>
      </c>
      <c r="H120" s="1" t="s">
        <v>430</v>
      </c>
    </row>
    <row r="121" spans="1:12" ht="15.75" customHeight="1">
      <c r="D121" t="s">
        <v>242</v>
      </c>
      <c r="E121" t="s">
        <v>235</v>
      </c>
      <c r="F121" s="54" t="s">
        <v>11</v>
      </c>
      <c r="G121" s="54" t="s">
        <v>11</v>
      </c>
      <c r="H121" s="1" t="s">
        <v>430</v>
      </c>
    </row>
    <row r="122" spans="1:12" ht="15.75" customHeight="1">
      <c r="D122" t="s">
        <v>119</v>
      </c>
      <c r="E122" t="s">
        <v>120</v>
      </c>
      <c r="F122" s="54" t="s">
        <v>11</v>
      </c>
      <c r="G122" s="54" t="s">
        <v>11</v>
      </c>
      <c r="H122" s="1" t="s">
        <v>430</v>
      </c>
    </row>
    <row r="123" spans="1:12" ht="15.75" customHeight="1">
      <c r="D123" t="s">
        <v>244</v>
      </c>
      <c r="E123" t="s">
        <v>120</v>
      </c>
      <c r="F123" s="54" t="s">
        <v>11</v>
      </c>
      <c r="G123" s="54" t="s">
        <v>11</v>
      </c>
      <c r="H123" s="1" t="s">
        <v>430</v>
      </c>
    </row>
    <row r="124" spans="1:12" ht="15.75" customHeight="1">
      <c r="D124" t="s">
        <v>123</v>
      </c>
      <c r="E124" t="s">
        <v>124</v>
      </c>
      <c r="F124" s="54" t="s">
        <v>11</v>
      </c>
      <c r="G124" s="54" t="s">
        <v>11</v>
      </c>
      <c r="H124" s="1" t="s">
        <v>430</v>
      </c>
    </row>
    <row r="125" spans="1:12" ht="15.75" customHeight="1">
      <c r="D125" t="s">
        <v>245</v>
      </c>
      <c r="E125" t="s">
        <v>124</v>
      </c>
      <c r="F125" s="54" t="s">
        <v>11</v>
      </c>
      <c r="G125" s="54" t="s">
        <v>11</v>
      </c>
      <c r="H125" s="1" t="s">
        <v>430</v>
      </c>
    </row>
    <row r="126" spans="1:12" ht="15.75" customHeight="1">
      <c r="D126" t="s">
        <v>127</v>
      </c>
      <c r="E126" t="s">
        <v>128</v>
      </c>
      <c r="F126" s="55" t="s">
        <v>459</v>
      </c>
      <c r="G126" s="54" t="s">
        <v>459</v>
      </c>
      <c r="H126" s="1" t="s">
        <v>430</v>
      </c>
    </row>
    <row r="127" spans="1:12" ht="15.75" customHeight="1">
      <c r="D127" t="s">
        <v>246</v>
      </c>
      <c r="E127" t="s">
        <v>128</v>
      </c>
      <c r="F127" s="55" t="s">
        <v>459</v>
      </c>
      <c r="G127" s="54" t="s">
        <v>459</v>
      </c>
      <c r="H127" s="1" t="s">
        <v>430</v>
      </c>
    </row>
    <row r="128" spans="1:12" ht="15.75" customHeight="1">
      <c r="D128" t="s">
        <v>131</v>
      </c>
      <c r="E128" t="s">
        <v>132</v>
      </c>
      <c r="F128" s="54" t="s">
        <v>749</v>
      </c>
      <c r="G128" s="54" t="s">
        <v>750</v>
      </c>
      <c r="H128" s="1" t="s">
        <v>430</v>
      </c>
    </row>
    <row r="129" spans="4:8" ht="15.75" customHeight="1">
      <c r="D129" t="s">
        <v>247</v>
      </c>
      <c r="E129" t="s">
        <v>132</v>
      </c>
      <c r="F129" s="54" t="s">
        <v>749</v>
      </c>
      <c r="G129" s="54" t="s">
        <v>750</v>
      </c>
      <c r="H129" s="1" t="s">
        <v>430</v>
      </c>
    </row>
    <row r="130" spans="4:8" ht="15.75" customHeight="1">
      <c r="D130" s="1" t="s">
        <v>139</v>
      </c>
      <c r="E130" t="s">
        <v>140</v>
      </c>
      <c r="F130" s="56" t="s">
        <v>141</v>
      </c>
      <c r="G130" s="82" t="s">
        <v>435</v>
      </c>
      <c r="H130" s="1" t="s">
        <v>430</v>
      </c>
    </row>
    <row r="131" spans="4:8" ht="15.75" customHeight="1">
      <c r="D131" s="1" t="s">
        <v>249</v>
      </c>
      <c r="E131" t="s">
        <v>140</v>
      </c>
      <c r="F131" s="56" t="s">
        <v>141</v>
      </c>
      <c r="G131" s="82" t="s">
        <v>435</v>
      </c>
      <c r="H131" s="1" t="s">
        <v>430</v>
      </c>
    </row>
    <row r="132" spans="4:8" ht="15.75" customHeight="1">
      <c r="D132" s="48" t="s">
        <v>146</v>
      </c>
      <c r="E132" s="48" t="s">
        <v>147</v>
      </c>
      <c r="F132" s="56" t="s">
        <v>436</v>
      </c>
      <c r="G132" s="84" t="s">
        <v>437</v>
      </c>
      <c r="H132" s="1" t="s">
        <v>430</v>
      </c>
    </row>
    <row r="133" spans="4:8" ht="15.75" customHeight="1">
      <c r="D133" s="48" t="s">
        <v>252</v>
      </c>
      <c r="E133" s="48" t="s">
        <v>147</v>
      </c>
      <c r="F133" s="56" t="s">
        <v>436</v>
      </c>
      <c r="G133" s="84" t="s">
        <v>437</v>
      </c>
      <c r="H133" s="1" t="s">
        <v>430</v>
      </c>
    </row>
    <row r="134" spans="4:8" ht="15.75" customHeight="1">
      <c r="D134" s="48" t="s">
        <v>149</v>
      </c>
      <c r="E134" s="48" t="s">
        <v>150</v>
      </c>
      <c r="F134" s="56" t="s">
        <v>438</v>
      </c>
      <c r="G134" s="55" t="s">
        <v>439</v>
      </c>
      <c r="H134" s="1" t="s">
        <v>430</v>
      </c>
    </row>
    <row r="135" spans="4:8" ht="15.75" customHeight="1">
      <c r="D135" s="48" t="s">
        <v>254</v>
      </c>
      <c r="E135" s="48" t="s">
        <v>150</v>
      </c>
      <c r="F135" s="56" t="s">
        <v>438</v>
      </c>
      <c r="G135" s="55" t="s">
        <v>439</v>
      </c>
      <c r="H135" s="1" t="s">
        <v>430</v>
      </c>
    </row>
    <row r="136" spans="4:8" ht="15.75" customHeight="1">
      <c r="D136" s="48" t="s">
        <v>152</v>
      </c>
      <c r="E136" s="48" t="s">
        <v>153</v>
      </c>
      <c r="F136" s="54" t="s">
        <v>440</v>
      </c>
      <c r="G136" s="55" t="s">
        <v>441</v>
      </c>
      <c r="H136" s="1" t="s">
        <v>430</v>
      </c>
    </row>
    <row r="137" spans="4:8" ht="15.75" customHeight="1">
      <c r="D137" s="48" t="s">
        <v>256</v>
      </c>
      <c r="E137" s="48" t="s">
        <v>153</v>
      </c>
      <c r="F137" s="54" t="s">
        <v>440</v>
      </c>
      <c r="G137" s="55" t="s">
        <v>441</v>
      </c>
      <c r="H137" s="1" t="s">
        <v>430</v>
      </c>
    </row>
    <row r="138" spans="4:8" ht="15.75" customHeight="1">
      <c r="D138" s="1" t="s">
        <v>193</v>
      </c>
      <c r="E138" t="s">
        <v>194</v>
      </c>
      <c r="F138" s="54" t="s">
        <v>442</v>
      </c>
      <c r="G138" s="55" t="s">
        <v>443</v>
      </c>
      <c r="H138" s="1" t="s">
        <v>430</v>
      </c>
    </row>
    <row r="139" spans="4:8" ht="15.75" customHeight="1">
      <c r="D139" t="s">
        <v>270</v>
      </c>
      <c r="E139" t="s">
        <v>194</v>
      </c>
      <c r="F139" s="54" t="s">
        <v>442</v>
      </c>
      <c r="G139" s="55" t="s">
        <v>443</v>
      </c>
      <c r="H139" s="1" t="s">
        <v>430</v>
      </c>
    </row>
    <row r="140" spans="4:8" ht="15.75" customHeight="1">
      <c r="D140" s="1" t="s">
        <v>201</v>
      </c>
      <c r="E140" s="48" t="s">
        <v>444</v>
      </c>
      <c r="F140" s="87" t="s">
        <v>445</v>
      </c>
      <c r="G140" s="54" t="s">
        <v>446</v>
      </c>
      <c r="H140" s="1" t="s">
        <v>430</v>
      </c>
    </row>
    <row r="141" spans="4:8" ht="15.75" customHeight="1" thickBot="1">
      <c r="D141" t="s">
        <v>272</v>
      </c>
      <c r="E141" s="48" t="s">
        <v>444</v>
      </c>
      <c r="F141" s="87" t="s">
        <v>445</v>
      </c>
      <c r="G141" s="54" t="s">
        <v>446</v>
      </c>
      <c r="H141" s="1" t="s">
        <v>430</v>
      </c>
    </row>
    <row r="142" spans="4:8" ht="15.75" customHeight="1">
      <c r="D142" t="s">
        <v>302</v>
      </c>
      <c r="E142" t="s">
        <v>303</v>
      </c>
      <c r="F142" s="54" t="s">
        <v>452</v>
      </c>
      <c r="G142" s="85" t="s">
        <v>452</v>
      </c>
      <c r="H142" s="1" t="s">
        <v>430</v>
      </c>
    </row>
  </sheetData>
  <mergeCells count="5">
    <mergeCell ref="C5:C27"/>
    <mergeCell ref="C29:C47"/>
    <mergeCell ref="B59:B79"/>
    <mergeCell ref="B6:B21"/>
    <mergeCell ref="B30:B50"/>
  </mergeCells>
  <conditionalFormatting sqref="G1:H1">
    <cfRule type="cellIs" dxfId="860" priority="55" operator="equal">
      <formula>"Missing Value"</formula>
    </cfRule>
    <cfRule type="cellIs" dxfId="859" priority="56" operator="equal">
      <formula>"Incorrect"</formula>
    </cfRule>
    <cfRule type="cellIs" dxfId="858" priority="57" operator="equal">
      <formula>"Pass"</formula>
    </cfRule>
    <cfRule type="cellIs" dxfId="857" priority="52" operator="equal">
      <formula>"TBD"</formula>
    </cfRule>
    <cfRule type="cellIs" dxfId="856" priority="53" operator="equal">
      <formula>"Roadblock"</formula>
    </cfRule>
    <cfRule type="cellIs" dxfId="855" priority="54" operator="equal">
      <formula>"Missing Variable"</formula>
    </cfRule>
  </conditionalFormatting>
  <conditionalFormatting sqref="H3:H55">
    <cfRule type="cellIs" dxfId="854" priority="19" operator="equal">
      <formula>"TBD"</formula>
    </cfRule>
    <cfRule type="cellIs" dxfId="853" priority="20" operator="equal">
      <formula>"Roadblock"</formula>
    </cfRule>
    <cfRule type="cellIs" dxfId="852" priority="21" operator="equal">
      <formula>"Missing Variable"</formula>
    </cfRule>
    <cfRule type="cellIs" dxfId="851" priority="22" operator="equal">
      <formula>"Missing Value"</formula>
    </cfRule>
    <cfRule type="cellIs" dxfId="850" priority="23" operator="equal">
      <formula>"Incorrect"</formula>
    </cfRule>
    <cfRule type="cellIs" dxfId="849" priority="24" operator="equal">
      <formula>"Pass"</formula>
    </cfRule>
  </conditionalFormatting>
  <conditionalFormatting sqref="H57:H1048576">
    <cfRule type="cellIs" dxfId="848" priority="2" operator="equal">
      <formula>"Roadblock"</formula>
    </cfRule>
    <cfRule type="cellIs" dxfId="847" priority="3" operator="equal">
      <formula>"Missing Variable"</formula>
    </cfRule>
    <cfRule type="cellIs" dxfId="846" priority="4" operator="equal">
      <formula>"Missing Value"</formula>
    </cfRule>
    <cfRule type="cellIs" dxfId="845" priority="5" operator="equal">
      <formula>"Incorrect"</formula>
    </cfRule>
    <cfRule type="cellIs" dxfId="844" priority="6" operator="equal">
      <formula>"Pass"</formula>
    </cfRule>
    <cfRule type="cellIs" dxfId="843" priority="1" operator="equal">
      <formula>"TBD"</formula>
    </cfRule>
  </conditionalFormatting>
  <conditionalFormatting sqref="I1">
    <cfRule type="beginsWith" dxfId="842" priority="133" operator="beginsWith" text="FIXED">
      <formula>LEFT((I1),LEN("FIXED"))=("FIXED")</formula>
    </cfRule>
    <cfRule type="containsText" dxfId="841" priority="132" operator="containsText" text="tbd">
      <formula>NOT(ISERROR(SEARCH(("tbd"),(I1))))</formula>
    </cfRule>
    <cfRule type="containsText" dxfId="840" priority="131" operator="containsText" text="roadblock">
      <formula>NOT(ISERROR(SEARCH(("roadblock"),(I1))))</formula>
    </cfRule>
    <cfRule type="containsText" dxfId="839" priority="130" operator="containsText" text="incorrect">
      <formula>NOT(ISERROR(SEARCH(("incorrect"),(I1))))</formula>
    </cfRule>
    <cfRule type="containsText" dxfId="838" priority="129" operator="containsText" text="missing">
      <formula>NOT(ISERROR(SEARCH(("missing"),(I1))))</formula>
    </cfRule>
    <cfRule type="containsText" dxfId="837" priority="128" operator="containsText" text="pass">
      <formula>NOT(ISERROR(SEARCH(("pass"),(I1))))</formula>
    </cfRule>
  </conditionalFormatting>
  <conditionalFormatting sqref="I5:I21 M5:M21 I29:I50">
    <cfRule type="cellIs" dxfId="836" priority="150" operator="equal">
      <formula>"Select"</formula>
    </cfRule>
  </conditionalFormatting>
  <conditionalFormatting sqref="J1">
    <cfRule type="containsText" dxfId="835" priority="126" operator="containsText" text="DEV">
      <formula>NOT(ISERROR(SEARCH(("DEV"),(J1))))</formula>
    </cfRule>
    <cfRule type="containsText" dxfId="834" priority="127" operator="containsText" text="GA4">
      <formula>NOT(ISERROR(SEARCH(("GA4"),(J1))))</formula>
    </cfRule>
  </conditionalFormatting>
  <conditionalFormatting sqref="J2">
    <cfRule type="containsText" dxfId="833" priority="125" operator="containsText" text="roadblock">
      <formula>NOT(ISERROR(SEARCH(("roadblock"),(J2))))</formula>
    </cfRule>
  </conditionalFormatting>
  <conditionalFormatting sqref="J3 N3 R3 R5:R21 R29:R50">
    <cfRule type="containsText" dxfId="832" priority="141" operator="containsText" text="DEV">
      <formula>NOT(ISERROR(SEARCH(("DEV"),(J3))))</formula>
    </cfRule>
    <cfRule type="containsText" dxfId="831" priority="142" operator="containsText" text="GA4">
      <formula>NOT(ISERROR(SEARCH(("GA4"),(J3))))</formula>
    </cfRule>
  </conditionalFormatting>
  <conditionalFormatting sqref="J4">
    <cfRule type="containsText" dxfId="830" priority="119" operator="containsText" text="roadblock">
      <formula>NOT(ISERROR(SEARCH(("roadblock"),(J4))))</formula>
    </cfRule>
  </conditionalFormatting>
  <conditionalFormatting sqref="J28">
    <cfRule type="containsText" dxfId="829" priority="74" operator="containsText" text="roadblock">
      <formula>NOT(ISERROR(SEARCH(("roadblock"),(J28))))</formula>
    </cfRule>
  </conditionalFormatting>
  <conditionalFormatting sqref="J57">
    <cfRule type="containsText" dxfId="828" priority="45" operator="containsText" text="roadblock">
      <formula>NOT(ISERROR(SEARCH(("roadblock"),(J57))))</formula>
    </cfRule>
  </conditionalFormatting>
  <conditionalFormatting sqref="J86">
    <cfRule type="containsText" dxfId="827" priority="36" operator="containsText" text="roadblock">
      <formula>NOT(ISERROR(SEARCH(("roadblock"),(J86))))</formula>
    </cfRule>
  </conditionalFormatting>
  <conditionalFormatting sqref="J115">
    <cfRule type="containsText" dxfId="826" priority="27" operator="containsText" text="roadblock">
      <formula>NOT(ISERROR(SEARCH(("roadblock"),(J115))))</formula>
    </cfRule>
  </conditionalFormatting>
  <conditionalFormatting sqref="K2">
    <cfRule type="containsText" dxfId="825" priority="123" operator="containsText" text="DEV">
      <formula>NOT(ISERROR(SEARCH(("DEV"),(K2))))</formula>
    </cfRule>
    <cfRule type="containsText" dxfId="824" priority="124" operator="containsText" text="GA4">
      <formula>NOT(ISERROR(SEARCH(("GA4"),(K2))))</formula>
    </cfRule>
  </conditionalFormatting>
  <conditionalFormatting sqref="K4">
    <cfRule type="containsText" dxfId="823" priority="117" operator="containsText" text="DEV">
      <formula>NOT(ISERROR(SEARCH(("DEV"),(K4))))</formula>
    </cfRule>
    <cfRule type="containsText" dxfId="822" priority="118" operator="containsText" text="GA4">
      <formula>NOT(ISERROR(SEARCH(("GA4"),(K4))))</formula>
    </cfRule>
  </conditionalFormatting>
  <conditionalFormatting sqref="K28">
    <cfRule type="containsText" dxfId="821" priority="73" operator="containsText" text="GA4">
      <formula>NOT(ISERROR(SEARCH(("GA4"),(K28))))</formula>
    </cfRule>
    <cfRule type="containsText" dxfId="820" priority="72" operator="containsText" text="DEV">
      <formula>NOT(ISERROR(SEARCH(("DEV"),(K28))))</formula>
    </cfRule>
  </conditionalFormatting>
  <conditionalFormatting sqref="K57">
    <cfRule type="containsText" dxfId="819" priority="44" operator="containsText" text="GA4">
      <formula>NOT(ISERROR(SEARCH(("GA4"),(K57))))</formula>
    </cfRule>
    <cfRule type="containsText" dxfId="818" priority="43" operator="containsText" text="DEV">
      <formula>NOT(ISERROR(SEARCH(("DEV"),(K57))))</formula>
    </cfRule>
  </conditionalFormatting>
  <conditionalFormatting sqref="K86">
    <cfRule type="containsText" dxfId="817" priority="35" operator="containsText" text="GA4">
      <formula>NOT(ISERROR(SEARCH(("GA4"),(K86))))</formula>
    </cfRule>
    <cfRule type="containsText" dxfId="816" priority="34" operator="containsText" text="DEV">
      <formula>NOT(ISERROR(SEARCH(("DEV"),(K86))))</formula>
    </cfRule>
  </conditionalFormatting>
  <conditionalFormatting sqref="K115">
    <cfRule type="containsText" dxfId="815" priority="25" operator="containsText" text="DEV">
      <formula>NOT(ISERROR(SEARCH(("DEV"),(K115))))</formula>
    </cfRule>
    <cfRule type="containsText" dxfId="814" priority="26" operator="containsText" text="GA4">
      <formula>NOT(ISERROR(SEARCH(("GA4"),(K115))))</formula>
    </cfRule>
  </conditionalFormatting>
  <conditionalFormatting sqref="R31:R32 R47:R50">
    <cfRule type="containsText" dxfId="813" priority="77" operator="containsText" text="DEV+GA4">
      <formula>NOT(ISERROR(SEARCH(("DEV+GA4"),(R31))))</formula>
    </cfRule>
  </conditionalFormatting>
  <conditionalFormatting sqref="U3 I5:I21 M5:M21 Q5:Q21 U5:U27 I29:I50 M29:M50 Q29:Q50 U29:U50 I3 M3 Q3">
    <cfRule type="containsText" dxfId="812" priority="147" operator="containsText" text="roadblock">
      <formula>NOT(ISERROR(SEARCH(("roadblock"),(I3))))</formula>
    </cfRule>
  </conditionalFormatting>
  <conditionalFormatting sqref="U3 I5:I21 M5:M21 Q5:Q21 U5:U27 I29:I50 M29:M50 Q29:Q50 U29:U50">
    <cfRule type="containsText" dxfId="811" priority="145" operator="containsText" text="missing">
      <formula>NOT(ISERROR(SEARCH(("missing"),(I3))))</formula>
    </cfRule>
    <cfRule type="containsText" dxfId="810" priority="146" operator="containsText" text="incorrect">
      <formula>NOT(ISERROR(SEARCH(("incorrect"),(I3))))</formula>
    </cfRule>
    <cfRule type="containsText" dxfId="809" priority="148" operator="containsText" text="tbd">
      <formula>NOT(ISERROR(SEARCH(("tbd"),(I3))))</formula>
    </cfRule>
    <cfRule type="beginsWith" dxfId="808" priority="149" operator="beginsWith" text="FIXED">
      <formula>LEFT((I3),LEN("FIXED"))=("FIXED")</formula>
    </cfRule>
    <cfRule type="containsText" dxfId="807" priority="144" operator="containsText" text="pass">
      <formula>NOT(ISERROR(SEARCH(("pass"),(I3))))</formula>
    </cfRule>
  </conditionalFormatting>
  <dataValidations count="4">
    <dataValidation type="list" allowBlank="1" showErrorMessage="1" sqref="N5:N21 J5:J21 J29:J50 N29:N50" xr:uid="{00000000-0002-0000-0500-000000000000}">
      <formula1>"Select ,GA4,Dev,GA4 + DEV"</formula1>
    </dataValidation>
    <dataValidation type="list" allowBlank="1" showErrorMessage="1" sqref="R46 R29:R30 R5:R21" xr:uid="{00000000-0002-0000-0500-000001000000}">
      <formula1>"Select,GA4,DEV,DEV+GA4"</formula1>
    </dataValidation>
    <dataValidation type="list" allowBlank="1" showErrorMessage="1" sqref="R47:R50 R31:R45" xr:uid="{00000000-0002-0000-0500-000003000000}">
      <formula1>"Select,GA4,Dev"</formula1>
    </dataValidation>
    <dataValidation type="list" allowBlank="1" showInputMessage="1" showErrorMessage="1" sqref="H5:H26 H29:H55 H58:H84 H87:H113 H116:H142" xr:uid="{57811B3B-6E4B-4794-8677-DCA75B7010C9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645E54-C6A0-4A0D-8752-EE82D502A95A}">
  <dimension ref="A1:Q560"/>
  <sheetViews>
    <sheetView topLeftCell="A550" zoomScale="80" zoomScaleNormal="80" workbookViewId="0">
      <selection activeCell="F536" sqref="F536"/>
    </sheetView>
  </sheetViews>
  <sheetFormatPr defaultColWidth="8.81640625" defaultRowHeight="12.5"/>
  <cols>
    <col min="1" max="1" width="4" customWidth="1"/>
    <col min="2" max="2" width="10" customWidth="1"/>
    <col min="3" max="3" width="39.453125" customWidth="1"/>
    <col min="4" max="4" width="16.7265625" customWidth="1"/>
    <col min="5" max="5" width="21" customWidth="1"/>
    <col min="6" max="6" width="53.7265625" customWidth="1"/>
    <col min="7" max="7" width="58.54296875" style="55" customWidth="1"/>
    <col min="8" max="8" width="15.1796875" customWidth="1"/>
    <col min="9" max="9" width="22.7265625" customWidth="1"/>
  </cols>
  <sheetData>
    <row r="1" spans="1:9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93" t="s">
        <v>420</v>
      </c>
      <c r="H1" s="28" t="s">
        <v>421</v>
      </c>
      <c r="I1" s="29" t="s">
        <v>422</v>
      </c>
    </row>
    <row r="2" spans="1:9" s="25" customFormat="1" ht="13">
      <c r="A2" s="23"/>
      <c r="B2" s="23"/>
      <c r="C2" s="23"/>
      <c r="D2" s="24"/>
      <c r="E2" s="24"/>
      <c r="F2" s="23"/>
      <c r="G2" s="94"/>
      <c r="I2" s="24" t="s">
        <v>426</v>
      </c>
    </row>
    <row r="3" spans="1:9" ht="15.75" customHeight="1">
      <c r="C3" s="12"/>
      <c r="G3" s="13"/>
      <c r="H3" s="1"/>
    </row>
    <row r="4" spans="1:9" s="25" customFormat="1" ht="15.75" customHeight="1">
      <c r="A4" s="23"/>
      <c r="B4" s="23"/>
      <c r="C4" s="24" t="s">
        <v>460</v>
      </c>
      <c r="D4" s="24"/>
      <c r="E4" s="24"/>
      <c r="F4" s="23"/>
      <c r="G4" s="95" t="s">
        <v>428</v>
      </c>
      <c r="H4" s="24" t="s">
        <v>751</v>
      </c>
      <c r="I4" s="23"/>
    </row>
    <row r="5" spans="1:9" ht="13">
      <c r="C5" s="115"/>
      <c r="D5" s="39" t="s">
        <v>230</v>
      </c>
      <c r="E5" t="s">
        <v>232</v>
      </c>
      <c r="F5" s="1" t="s">
        <v>461</v>
      </c>
      <c r="G5" s="13" t="s">
        <v>461</v>
      </c>
      <c r="H5" s="1" t="s">
        <v>430</v>
      </c>
    </row>
    <row r="6" spans="1:9" ht="13">
      <c r="C6" s="115"/>
      <c r="D6" s="39" t="s">
        <v>234</v>
      </c>
      <c r="E6" t="s">
        <v>235</v>
      </c>
      <c r="F6" t="s">
        <v>15</v>
      </c>
      <c r="G6" s="55" t="s">
        <v>15</v>
      </c>
      <c r="H6" s="1" t="s">
        <v>430</v>
      </c>
    </row>
    <row r="7" spans="1:9">
      <c r="C7" s="115"/>
      <c r="D7" t="s">
        <v>111</v>
      </c>
      <c r="E7" t="s">
        <v>112</v>
      </c>
      <c r="F7" s="46" t="s">
        <v>462</v>
      </c>
      <c r="G7" s="96" t="s">
        <v>462</v>
      </c>
      <c r="H7" s="1" t="s">
        <v>430</v>
      </c>
    </row>
    <row r="8" spans="1:9">
      <c r="C8" s="115"/>
      <c r="D8" t="s">
        <v>238</v>
      </c>
      <c r="E8" t="s">
        <v>112</v>
      </c>
      <c r="F8" s="46" t="s">
        <v>462</v>
      </c>
      <c r="G8" s="96" t="s">
        <v>462</v>
      </c>
      <c r="H8" s="1" t="s">
        <v>430</v>
      </c>
    </row>
    <row r="9" spans="1:9">
      <c r="C9" s="115"/>
      <c r="D9" t="s">
        <v>239</v>
      </c>
      <c r="E9" t="s">
        <v>232</v>
      </c>
      <c r="F9" s="1" t="s">
        <v>461</v>
      </c>
      <c r="G9" s="13" t="s">
        <v>461</v>
      </c>
      <c r="H9" s="1" t="s">
        <v>430</v>
      </c>
    </row>
    <row r="10" spans="1:9">
      <c r="C10" s="115"/>
      <c r="D10" t="s">
        <v>242</v>
      </c>
      <c r="E10" t="s">
        <v>235</v>
      </c>
      <c r="F10" t="s">
        <v>15</v>
      </c>
      <c r="G10" s="55" t="s">
        <v>15</v>
      </c>
      <c r="H10" s="1" t="s">
        <v>430</v>
      </c>
    </row>
    <row r="11" spans="1:9">
      <c r="C11" s="115"/>
      <c r="D11" t="s">
        <v>119</v>
      </c>
      <c r="E11" t="s">
        <v>120</v>
      </c>
      <c r="F11" s="1" t="s">
        <v>14</v>
      </c>
      <c r="G11" s="13" t="s">
        <v>14</v>
      </c>
      <c r="H11" s="1" t="s">
        <v>430</v>
      </c>
    </row>
    <row r="12" spans="1:9">
      <c r="C12" s="115"/>
      <c r="D12" t="s">
        <v>244</v>
      </c>
      <c r="E12" t="s">
        <v>120</v>
      </c>
      <c r="F12" s="1" t="s">
        <v>14</v>
      </c>
      <c r="G12" s="13" t="s">
        <v>14</v>
      </c>
      <c r="H12" s="1" t="s">
        <v>430</v>
      </c>
    </row>
    <row r="13" spans="1:9">
      <c r="C13" s="115"/>
      <c r="D13" t="s">
        <v>123</v>
      </c>
      <c r="E13" t="s">
        <v>124</v>
      </c>
      <c r="F13" s="1" t="s">
        <v>14</v>
      </c>
      <c r="G13" s="13" t="s">
        <v>14</v>
      </c>
      <c r="H13" s="1" t="s">
        <v>430</v>
      </c>
    </row>
    <row r="14" spans="1:9">
      <c r="C14" s="115"/>
      <c r="D14" t="s">
        <v>245</v>
      </c>
      <c r="E14" t="s">
        <v>124</v>
      </c>
      <c r="F14" s="1" t="s">
        <v>14</v>
      </c>
      <c r="G14" s="13" t="s">
        <v>14</v>
      </c>
      <c r="H14" s="1" t="s">
        <v>430</v>
      </c>
    </row>
    <row r="15" spans="1:9">
      <c r="C15" s="115"/>
      <c r="D15" s="1" t="s">
        <v>139</v>
      </c>
      <c r="E15" t="s">
        <v>140</v>
      </c>
      <c r="F15" s="41" t="s">
        <v>141</v>
      </c>
      <c r="G15" s="81" t="s">
        <v>435</v>
      </c>
      <c r="H15" s="1" t="s">
        <v>430</v>
      </c>
    </row>
    <row r="16" spans="1:9">
      <c r="C16" s="115"/>
      <c r="D16" s="1" t="s">
        <v>249</v>
      </c>
      <c r="E16" t="s">
        <v>140</v>
      </c>
      <c r="F16" s="41" t="s">
        <v>141</v>
      </c>
      <c r="G16" s="81" t="s">
        <v>435</v>
      </c>
      <c r="H16" s="1" t="s">
        <v>430</v>
      </c>
    </row>
    <row r="17" spans="1:8">
      <c r="C17" s="115"/>
      <c r="D17" s="48" t="s">
        <v>146</v>
      </c>
      <c r="E17" s="48" t="s">
        <v>147</v>
      </c>
      <c r="F17" s="56" t="s">
        <v>436</v>
      </c>
      <c r="G17" s="97" t="s">
        <v>437</v>
      </c>
      <c r="H17" s="1" t="s">
        <v>430</v>
      </c>
    </row>
    <row r="18" spans="1:8">
      <c r="C18" s="115"/>
      <c r="D18" s="48" t="s">
        <v>252</v>
      </c>
      <c r="E18" s="48" t="s">
        <v>147</v>
      </c>
      <c r="F18" s="56" t="s">
        <v>436</v>
      </c>
      <c r="G18" s="97" t="s">
        <v>437</v>
      </c>
      <c r="H18" s="1" t="s">
        <v>430</v>
      </c>
    </row>
    <row r="19" spans="1:8">
      <c r="C19" s="115"/>
      <c r="D19" s="48" t="s">
        <v>149</v>
      </c>
      <c r="E19" s="48" t="s">
        <v>150</v>
      </c>
      <c r="F19" s="56" t="s">
        <v>438</v>
      </c>
      <c r="G19" s="55" t="s">
        <v>439</v>
      </c>
      <c r="H19" s="1" t="s">
        <v>430</v>
      </c>
    </row>
    <row r="20" spans="1:8">
      <c r="D20" s="48" t="s">
        <v>254</v>
      </c>
      <c r="E20" s="48" t="s">
        <v>150</v>
      </c>
      <c r="F20" s="56" t="s">
        <v>438</v>
      </c>
      <c r="G20" s="55" t="s">
        <v>439</v>
      </c>
      <c r="H20" s="1" t="s">
        <v>430</v>
      </c>
    </row>
    <row r="21" spans="1:8"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</row>
    <row r="22" spans="1:8"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</row>
    <row r="23" spans="1:8">
      <c r="D23" s="1" t="s">
        <v>193</v>
      </c>
      <c r="E23" t="s">
        <v>194</v>
      </c>
      <c r="F23" t="s">
        <v>442</v>
      </c>
      <c r="G23" s="55" t="s">
        <v>443</v>
      </c>
      <c r="H23" s="1" t="s">
        <v>430</v>
      </c>
    </row>
    <row r="24" spans="1:8">
      <c r="D24" t="s">
        <v>270</v>
      </c>
      <c r="E24" s="48" t="s">
        <v>194</v>
      </c>
      <c r="F24" t="s">
        <v>442</v>
      </c>
      <c r="G24" s="55" t="s">
        <v>443</v>
      </c>
      <c r="H24" s="1" t="s">
        <v>430</v>
      </c>
    </row>
    <row r="25" spans="1:8" ht="13">
      <c r="D25" s="1" t="s">
        <v>201</v>
      </c>
      <c r="E25" s="48" t="s">
        <v>444</v>
      </c>
      <c r="F25" s="87" t="s">
        <v>445</v>
      </c>
      <c r="G25" s="98" t="s">
        <v>463</v>
      </c>
      <c r="H25" s="1" t="s">
        <v>430</v>
      </c>
    </row>
    <row r="26" spans="1:8" ht="13">
      <c r="D26" t="s">
        <v>272</v>
      </c>
      <c r="E26" s="48" t="s">
        <v>444</v>
      </c>
      <c r="F26" s="87" t="s">
        <v>445</v>
      </c>
      <c r="G26" s="98" t="s">
        <v>463</v>
      </c>
      <c r="H26" s="1" t="s">
        <v>430</v>
      </c>
    </row>
    <row r="27" spans="1:8">
      <c r="E27" s="48"/>
    </row>
    <row r="29" spans="1:8" s="25" customFormat="1" ht="15.75" customHeight="1">
      <c r="A29" s="23"/>
      <c r="B29" s="23"/>
      <c r="C29" s="24" t="s">
        <v>464</v>
      </c>
      <c r="D29" s="24"/>
      <c r="E29" s="24"/>
      <c r="F29" s="23"/>
      <c r="G29" s="52"/>
    </row>
    <row r="30" spans="1:8" ht="13">
      <c r="D30" s="39" t="s">
        <v>230</v>
      </c>
      <c r="E30" t="s">
        <v>232</v>
      </c>
      <c r="F30" s="1" t="s">
        <v>461</v>
      </c>
      <c r="G30" s="1" t="s">
        <v>461</v>
      </c>
      <c r="H30" s="1" t="s">
        <v>430</v>
      </c>
    </row>
    <row r="31" spans="1:8" ht="13">
      <c r="D31" s="39" t="s">
        <v>234</v>
      </c>
      <c r="E31" t="s">
        <v>235</v>
      </c>
      <c r="F31" t="s">
        <v>15</v>
      </c>
      <c r="G31" t="s">
        <v>15</v>
      </c>
      <c r="H31" s="1" t="s">
        <v>430</v>
      </c>
    </row>
    <row r="32" spans="1:8">
      <c r="D32" t="s">
        <v>111</v>
      </c>
      <c r="E32" t="s">
        <v>112</v>
      </c>
      <c r="F32" s="88" t="s">
        <v>100</v>
      </c>
      <c r="G32" s="88" t="s">
        <v>100</v>
      </c>
      <c r="H32" s="1" t="s">
        <v>430</v>
      </c>
    </row>
    <row r="33" spans="4:8">
      <c r="D33" t="s">
        <v>238</v>
      </c>
      <c r="E33" t="s">
        <v>112</v>
      </c>
      <c r="F33" s="88" t="s">
        <v>100</v>
      </c>
      <c r="G33" s="88" t="s">
        <v>100</v>
      </c>
      <c r="H33" s="1" t="s">
        <v>430</v>
      </c>
    </row>
    <row r="34" spans="4:8">
      <c r="D34" t="s">
        <v>239</v>
      </c>
      <c r="E34" t="s">
        <v>232</v>
      </c>
      <c r="F34" s="1" t="s">
        <v>461</v>
      </c>
      <c r="G34" s="1" t="s">
        <v>461</v>
      </c>
      <c r="H34" s="1" t="s">
        <v>430</v>
      </c>
    </row>
    <row r="35" spans="4:8">
      <c r="D35" t="s">
        <v>242</v>
      </c>
      <c r="E35" t="s">
        <v>235</v>
      </c>
      <c r="F35" t="s">
        <v>15</v>
      </c>
      <c r="G35" t="s">
        <v>15</v>
      </c>
      <c r="H35" s="1" t="s">
        <v>430</v>
      </c>
    </row>
    <row r="36" spans="4:8">
      <c r="D36" t="s">
        <v>119</v>
      </c>
      <c r="E36" t="s">
        <v>120</v>
      </c>
      <c r="F36" s="1" t="s">
        <v>14</v>
      </c>
      <c r="G36" s="1" t="s">
        <v>14</v>
      </c>
      <c r="H36" s="1" t="s">
        <v>430</v>
      </c>
    </row>
    <row r="37" spans="4:8">
      <c r="D37" t="s">
        <v>244</v>
      </c>
      <c r="E37" t="s">
        <v>120</v>
      </c>
      <c r="F37" s="1" t="s">
        <v>14</v>
      </c>
      <c r="G37" s="1" t="s">
        <v>14</v>
      </c>
      <c r="H37" s="1" t="s">
        <v>430</v>
      </c>
    </row>
    <row r="38" spans="4:8">
      <c r="D38" t="s">
        <v>123</v>
      </c>
      <c r="E38" t="s">
        <v>124</v>
      </c>
      <c r="F38" s="1" t="s">
        <v>14</v>
      </c>
      <c r="G38" s="1" t="s">
        <v>14</v>
      </c>
      <c r="H38" s="1" t="s">
        <v>430</v>
      </c>
    </row>
    <row r="39" spans="4:8">
      <c r="D39" t="s">
        <v>245</v>
      </c>
      <c r="E39" t="s">
        <v>124</v>
      </c>
      <c r="F39" s="1" t="s">
        <v>14</v>
      </c>
      <c r="G39" s="1" t="s">
        <v>14</v>
      </c>
      <c r="H39" s="1" t="s">
        <v>430</v>
      </c>
    </row>
    <row r="40" spans="4:8" ht="25">
      <c r="D40" t="s">
        <v>127</v>
      </c>
      <c r="E40" t="s">
        <v>128</v>
      </c>
      <c r="F40" s="55" t="s">
        <v>465</v>
      </c>
      <c r="G40" s="55" t="s">
        <v>752</v>
      </c>
      <c r="H40" s="1" t="s">
        <v>430</v>
      </c>
    </row>
    <row r="41" spans="4:8" ht="25">
      <c r="D41" t="s">
        <v>246</v>
      </c>
      <c r="E41" t="s">
        <v>128</v>
      </c>
      <c r="F41" s="55" t="s">
        <v>465</v>
      </c>
      <c r="G41" s="55" t="s">
        <v>752</v>
      </c>
      <c r="H41" s="1" t="s">
        <v>430</v>
      </c>
    </row>
    <row r="42" spans="4:8">
      <c r="D42" t="s">
        <v>131</v>
      </c>
      <c r="E42" t="s">
        <v>132</v>
      </c>
      <c r="F42" s="1" t="s">
        <v>451</v>
      </c>
      <c r="G42" s="1" t="s">
        <v>451</v>
      </c>
      <c r="H42" s="1" t="s">
        <v>430</v>
      </c>
    </row>
    <row r="43" spans="4:8">
      <c r="D43" t="s">
        <v>247</v>
      </c>
      <c r="E43" t="s">
        <v>132</v>
      </c>
      <c r="F43" s="1" t="s">
        <v>451</v>
      </c>
      <c r="G43" s="1" t="s">
        <v>451</v>
      </c>
      <c r="H43" s="1" t="s">
        <v>430</v>
      </c>
    </row>
    <row r="44" spans="4:8">
      <c r="D44" s="1" t="s">
        <v>139</v>
      </c>
      <c r="E44" t="s">
        <v>140</v>
      </c>
      <c r="F44" s="41" t="s">
        <v>141</v>
      </c>
      <c r="G44" s="81" t="s">
        <v>435</v>
      </c>
      <c r="H44" s="1" t="s">
        <v>430</v>
      </c>
    </row>
    <row r="45" spans="4:8">
      <c r="D45" s="1" t="s">
        <v>249</v>
      </c>
      <c r="E45" t="s">
        <v>140</v>
      </c>
      <c r="F45" s="41" t="s">
        <v>141</v>
      </c>
      <c r="G45" s="81" t="s">
        <v>435</v>
      </c>
      <c r="H45" s="1" t="s">
        <v>430</v>
      </c>
    </row>
    <row r="46" spans="4:8">
      <c r="D46" s="48" t="s">
        <v>146</v>
      </c>
      <c r="E46" s="48" t="s">
        <v>147</v>
      </c>
      <c r="F46" s="56" t="s">
        <v>436</v>
      </c>
      <c r="G46" s="97" t="s">
        <v>437</v>
      </c>
      <c r="H46" s="1" t="s">
        <v>430</v>
      </c>
    </row>
    <row r="47" spans="4:8">
      <c r="D47" s="48" t="s">
        <v>252</v>
      </c>
      <c r="E47" s="48" t="s">
        <v>147</v>
      </c>
      <c r="F47" s="56" t="s">
        <v>436</v>
      </c>
      <c r="G47" s="97" t="s">
        <v>437</v>
      </c>
      <c r="H47" s="1" t="s">
        <v>430</v>
      </c>
    </row>
    <row r="48" spans="4:8">
      <c r="D48" s="48" t="s">
        <v>149</v>
      </c>
      <c r="E48" s="48" t="s">
        <v>150</v>
      </c>
      <c r="F48" s="56" t="s">
        <v>438</v>
      </c>
      <c r="G48" s="55" t="s">
        <v>439</v>
      </c>
      <c r="H48" s="1" t="s">
        <v>430</v>
      </c>
    </row>
    <row r="49" spans="1:8">
      <c r="D49" s="48" t="s">
        <v>254</v>
      </c>
      <c r="E49" s="48" t="s">
        <v>150</v>
      </c>
      <c r="F49" s="56" t="s">
        <v>438</v>
      </c>
      <c r="G49" s="55" t="s">
        <v>439</v>
      </c>
      <c r="H49" s="1" t="s">
        <v>430</v>
      </c>
    </row>
    <row r="50" spans="1:8">
      <c r="D50" s="48" t="s">
        <v>152</v>
      </c>
      <c r="E50" s="48" t="s">
        <v>153</v>
      </c>
      <c r="F50" s="54" t="s">
        <v>440</v>
      </c>
      <c r="G50" s="55" t="s">
        <v>441</v>
      </c>
      <c r="H50" s="1" t="s">
        <v>430</v>
      </c>
    </row>
    <row r="51" spans="1:8">
      <c r="D51" s="48" t="s">
        <v>256</v>
      </c>
      <c r="E51" s="48" t="s">
        <v>153</v>
      </c>
      <c r="F51" s="54" t="s">
        <v>440</v>
      </c>
      <c r="G51" s="55" t="s">
        <v>441</v>
      </c>
      <c r="H51" s="1" t="s">
        <v>430</v>
      </c>
    </row>
    <row r="52" spans="1:8">
      <c r="D52" s="1" t="s">
        <v>193</v>
      </c>
      <c r="E52" t="s">
        <v>194</v>
      </c>
      <c r="F52" t="s">
        <v>442</v>
      </c>
      <c r="G52" s="55" t="s">
        <v>443</v>
      </c>
      <c r="H52" s="1" t="s">
        <v>430</v>
      </c>
    </row>
    <row r="53" spans="1:8">
      <c r="D53" t="s">
        <v>270</v>
      </c>
      <c r="E53" s="48" t="s">
        <v>194</v>
      </c>
      <c r="F53" t="s">
        <v>442</v>
      </c>
      <c r="G53" s="55" t="s">
        <v>443</v>
      </c>
      <c r="H53" s="1" t="s">
        <v>430</v>
      </c>
    </row>
    <row r="54" spans="1:8" ht="13">
      <c r="D54" s="1" t="s">
        <v>201</v>
      </c>
      <c r="E54" s="48" t="s">
        <v>444</v>
      </c>
      <c r="F54" s="87" t="s">
        <v>445</v>
      </c>
      <c r="G54" s="98" t="s">
        <v>463</v>
      </c>
      <c r="H54" s="1" t="s">
        <v>430</v>
      </c>
    </row>
    <row r="55" spans="1:8" ht="13.5" thickBot="1">
      <c r="D55" t="s">
        <v>272</v>
      </c>
      <c r="E55" s="48" t="s">
        <v>444</v>
      </c>
      <c r="F55" s="87" t="s">
        <v>445</v>
      </c>
      <c r="G55" s="98" t="s">
        <v>463</v>
      </c>
      <c r="H55" s="1" t="s">
        <v>430</v>
      </c>
    </row>
    <row r="56" spans="1:8" ht="13">
      <c r="D56" t="s">
        <v>302</v>
      </c>
      <c r="E56" t="s">
        <v>303</v>
      </c>
      <c r="F56" t="s">
        <v>452</v>
      </c>
      <c r="G56" s="85" t="s">
        <v>452</v>
      </c>
      <c r="H56" s="1" t="s">
        <v>430</v>
      </c>
    </row>
    <row r="58" spans="1:8" s="25" customFormat="1" ht="15.75" customHeight="1">
      <c r="A58" s="23"/>
      <c r="B58" s="23"/>
      <c r="C58" s="24" t="s">
        <v>466</v>
      </c>
      <c r="D58" s="24"/>
      <c r="E58" s="24"/>
      <c r="F58" s="23"/>
      <c r="G58" s="52"/>
    </row>
    <row r="60" spans="1:8" ht="13">
      <c r="D60" s="39" t="s">
        <v>230</v>
      </c>
      <c r="E60" t="s">
        <v>232</v>
      </c>
      <c r="F60" t="s">
        <v>467</v>
      </c>
      <c r="G60" s="55" t="s">
        <v>461</v>
      </c>
      <c r="H60" s="1" t="s">
        <v>430</v>
      </c>
    </row>
    <row r="61" spans="1:8" ht="13">
      <c r="D61" s="39" t="s">
        <v>234</v>
      </c>
      <c r="E61" t="s">
        <v>235</v>
      </c>
      <c r="F61" t="s">
        <v>15</v>
      </c>
      <c r="G61" s="55" t="s">
        <v>15</v>
      </c>
      <c r="H61" s="1" t="s">
        <v>430</v>
      </c>
    </row>
    <row r="62" spans="1:8">
      <c r="D62" t="s">
        <v>111</v>
      </c>
      <c r="E62" t="s">
        <v>112</v>
      </c>
      <c r="F62" s="88" t="s">
        <v>100</v>
      </c>
      <c r="G62" s="88" t="s">
        <v>100</v>
      </c>
      <c r="H62" s="1" t="s">
        <v>430</v>
      </c>
    </row>
    <row r="63" spans="1:8">
      <c r="D63" t="s">
        <v>238</v>
      </c>
      <c r="E63" t="s">
        <v>112</v>
      </c>
      <c r="F63" s="88" t="s">
        <v>100</v>
      </c>
      <c r="G63" s="88" t="s">
        <v>100</v>
      </c>
      <c r="H63" s="1" t="s">
        <v>430</v>
      </c>
    </row>
    <row r="64" spans="1:8">
      <c r="D64" t="s">
        <v>239</v>
      </c>
      <c r="E64" t="s">
        <v>232</v>
      </c>
      <c r="F64" t="s">
        <v>467</v>
      </c>
      <c r="G64" s="55" t="s">
        <v>461</v>
      </c>
      <c r="H64" s="1" t="s">
        <v>430</v>
      </c>
    </row>
    <row r="65" spans="4:8">
      <c r="D65" t="s">
        <v>242</v>
      </c>
      <c r="E65" t="s">
        <v>235</v>
      </c>
      <c r="F65" t="s">
        <v>15</v>
      </c>
      <c r="G65" s="55" t="s">
        <v>15</v>
      </c>
      <c r="H65" s="1" t="s">
        <v>430</v>
      </c>
    </row>
    <row r="66" spans="4:8">
      <c r="D66" t="s">
        <v>119</v>
      </c>
      <c r="E66" t="s">
        <v>120</v>
      </c>
      <c r="F66" t="s">
        <v>467</v>
      </c>
      <c r="G66" s="55" t="s">
        <v>753</v>
      </c>
      <c r="H66" s="1" t="s">
        <v>430</v>
      </c>
    </row>
    <row r="67" spans="4:8">
      <c r="D67" t="s">
        <v>244</v>
      </c>
      <c r="E67" t="s">
        <v>120</v>
      </c>
      <c r="F67" t="s">
        <v>467</v>
      </c>
      <c r="G67" s="55" t="s">
        <v>753</v>
      </c>
      <c r="H67" s="1" t="s">
        <v>430</v>
      </c>
    </row>
    <row r="68" spans="4:8">
      <c r="D68" t="s">
        <v>123</v>
      </c>
      <c r="E68" t="s">
        <v>124</v>
      </c>
      <c r="F68" t="s">
        <v>467</v>
      </c>
      <c r="G68" s="55" t="s">
        <v>753</v>
      </c>
      <c r="H68" s="1" t="s">
        <v>430</v>
      </c>
    </row>
    <row r="69" spans="4:8">
      <c r="D69" t="s">
        <v>245</v>
      </c>
      <c r="E69" t="s">
        <v>124</v>
      </c>
      <c r="F69" t="s">
        <v>467</v>
      </c>
      <c r="G69" s="55" t="s">
        <v>753</v>
      </c>
      <c r="H69" s="1" t="s">
        <v>430</v>
      </c>
    </row>
    <row r="70" spans="4:8">
      <c r="D70" t="s">
        <v>127</v>
      </c>
      <c r="E70" t="s">
        <v>128</v>
      </c>
      <c r="F70" t="s">
        <v>468</v>
      </c>
      <c r="G70" s="55" t="s">
        <v>754</v>
      </c>
      <c r="H70" s="1" t="s">
        <v>430</v>
      </c>
    </row>
    <row r="71" spans="4:8">
      <c r="D71" t="s">
        <v>246</v>
      </c>
      <c r="E71" t="s">
        <v>128</v>
      </c>
      <c r="F71" t="s">
        <v>468</v>
      </c>
      <c r="G71" s="55" t="s">
        <v>754</v>
      </c>
      <c r="H71" s="1" t="s">
        <v>430</v>
      </c>
    </row>
    <row r="72" spans="4:8">
      <c r="D72" t="s">
        <v>131</v>
      </c>
      <c r="E72" t="s">
        <v>132</v>
      </c>
      <c r="F72" t="s">
        <v>451</v>
      </c>
      <c r="G72" s="55" t="s">
        <v>451</v>
      </c>
      <c r="H72" s="1" t="s">
        <v>430</v>
      </c>
    </row>
    <row r="73" spans="4:8">
      <c r="D73" t="s">
        <v>247</v>
      </c>
      <c r="E73" t="s">
        <v>132</v>
      </c>
      <c r="F73" t="s">
        <v>451</v>
      </c>
      <c r="G73" s="55" t="s">
        <v>451</v>
      </c>
      <c r="H73" s="1" t="s">
        <v>430</v>
      </c>
    </row>
    <row r="74" spans="4:8">
      <c r="D74" s="1" t="s">
        <v>139</v>
      </c>
      <c r="E74" t="s">
        <v>140</v>
      </c>
      <c r="F74" s="41" t="s">
        <v>141</v>
      </c>
      <c r="G74" s="81" t="s">
        <v>435</v>
      </c>
      <c r="H74" s="1" t="s">
        <v>430</v>
      </c>
    </row>
    <row r="75" spans="4:8">
      <c r="D75" s="1" t="s">
        <v>249</v>
      </c>
      <c r="E75" t="s">
        <v>140</v>
      </c>
      <c r="F75" s="41" t="s">
        <v>141</v>
      </c>
      <c r="G75" s="81" t="s">
        <v>435</v>
      </c>
      <c r="H75" s="1" t="s">
        <v>430</v>
      </c>
    </row>
    <row r="76" spans="4:8">
      <c r="D76" s="48" t="s">
        <v>146</v>
      </c>
      <c r="E76" s="48" t="s">
        <v>147</v>
      </c>
      <c r="F76" s="56" t="s">
        <v>436</v>
      </c>
      <c r="G76" s="97" t="s">
        <v>437</v>
      </c>
      <c r="H76" s="1" t="s">
        <v>430</v>
      </c>
    </row>
    <row r="77" spans="4:8">
      <c r="D77" s="48" t="s">
        <v>252</v>
      </c>
      <c r="E77" s="48" t="s">
        <v>147</v>
      </c>
      <c r="F77" s="56" t="s">
        <v>436</v>
      </c>
      <c r="G77" s="97" t="s">
        <v>437</v>
      </c>
      <c r="H77" s="1" t="s">
        <v>430</v>
      </c>
    </row>
    <row r="78" spans="4:8">
      <c r="D78" s="48" t="s">
        <v>149</v>
      </c>
      <c r="E78" s="48" t="s">
        <v>150</v>
      </c>
      <c r="F78" s="56" t="s">
        <v>438</v>
      </c>
      <c r="G78" s="55" t="s">
        <v>439</v>
      </c>
      <c r="H78" s="1" t="s">
        <v>430</v>
      </c>
    </row>
    <row r="79" spans="4:8">
      <c r="D79" s="48" t="s">
        <v>254</v>
      </c>
      <c r="E79" s="48" t="s">
        <v>150</v>
      </c>
      <c r="F79" s="56" t="s">
        <v>438</v>
      </c>
      <c r="G79" s="55" t="s">
        <v>439</v>
      </c>
      <c r="H79" s="1" t="s">
        <v>430</v>
      </c>
    </row>
    <row r="80" spans="4:8">
      <c r="D80" s="48" t="s">
        <v>152</v>
      </c>
      <c r="E80" s="48" t="s">
        <v>153</v>
      </c>
      <c r="F80" s="54" t="s">
        <v>440</v>
      </c>
      <c r="G80" s="55" t="s">
        <v>441</v>
      </c>
      <c r="H80" s="1" t="s">
        <v>430</v>
      </c>
    </row>
    <row r="81" spans="1:8">
      <c r="D81" s="48" t="s">
        <v>256</v>
      </c>
      <c r="E81" s="48" t="s">
        <v>153</v>
      </c>
      <c r="F81" s="54" t="s">
        <v>440</v>
      </c>
      <c r="G81" s="55" t="s">
        <v>441</v>
      </c>
      <c r="H81" s="1" t="s">
        <v>430</v>
      </c>
    </row>
    <row r="82" spans="1:8">
      <c r="D82" s="1" t="s">
        <v>193</v>
      </c>
      <c r="E82" t="s">
        <v>194</v>
      </c>
      <c r="F82" t="s">
        <v>442</v>
      </c>
      <c r="G82" s="55" t="s">
        <v>443</v>
      </c>
      <c r="H82" s="1" t="s">
        <v>430</v>
      </c>
    </row>
    <row r="83" spans="1:8">
      <c r="D83" t="s">
        <v>270</v>
      </c>
      <c r="E83" s="48" t="s">
        <v>194</v>
      </c>
      <c r="F83" t="s">
        <v>442</v>
      </c>
      <c r="G83" s="55" t="s">
        <v>443</v>
      </c>
      <c r="H83" s="1" t="s">
        <v>430</v>
      </c>
    </row>
    <row r="84" spans="1:8" ht="13">
      <c r="D84" s="1" t="s">
        <v>201</v>
      </c>
      <c r="E84" s="48" t="s">
        <v>444</v>
      </c>
      <c r="F84" s="87" t="s">
        <v>445</v>
      </c>
      <c r="G84" s="98" t="s">
        <v>463</v>
      </c>
      <c r="H84" s="1" t="s">
        <v>430</v>
      </c>
    </row>
    <row r="85" spans="1:8" ht="13.5" thickBot="1">
      <c r="D85" t="s">
        <v>272</v>
      </c>
      <c r="E85" s="48" t="s">
        <v>444</v>
      </c>
      <c r="F85" s="87" t="s">
        <v>445</v>
      </c>
      <c r="G85" s="98" t="s">
        <v>463</v>
      </c>
      <c r="H85" s="1" t="s">
        <v>430</v>
      </c>
    </row>
    <row r="86" spans="1:8" ht="13">
      <c r="D86" t="s">
        <v>302</v>
      </c>
      <c r="E86" t="s">
        <v>303</v>
      </c>
      <c r="F86" t="s">
        <v>452</v>
      </c>
      <c r="G86" s="85" t="s">
        <v>452</v>
      </c>
      <c r="H86" s="1" t="s">
        <v>430</v>
      </c>
    </row>
    <row r="88" spans="1:8" s="25" customFormat="1" ht="15.75" customHeight="1">
      <c r="A88" s="23"/>
      <c r="B88" s="23"/>
      <c r="C88" s="24" t="s">
        <v>469</v>
      </c>
      <c r="D88" s="24"/>
      <c r="E88" s="24"/>
      <c r="F88" s="23"/>
      <c r="G88" s="52"/>
    </row>
    <row r="89" spans="1:8" ht="13">
      <c r="D89" s="39" t="s">
        <v>230</v>
      </c>
      <c r="E89" t="s">
        <v>232</v>
      </c>
      <c r="F89" s="1" t="s">
        <v>470</v>
      </c>
      <c r="G89" s="13" t="s">
        <v>470</v>
      </c>
      <c r="H89" s="1" t="s">
        <v>430</v>
      </c>
    </row>
    <row r="90" spans="1:8" ht="13">
      <c r="D90" s="39" t="s">
        <v>234</v>
      </c>
      <c r="E90" t="s">
        <v>235</v>
      </c>
      <c r="F90" t="s">
        <v>15</v>
      </c>
      <c r="G90" s="55" t="s">
        <v>15</v>
      </c>
      <c r="H90" s="1" t="s">
        <v>430</v>
      </c>
    </row>
    <row r="91" spans="1:8">
      <c r="D91" t="s">
        <v>111</v>
      </c>
      <c r="E91" t="s">
        <v>112</v>
      </c>
      <c r="F91" s="46" t="s">
        <v>471</v>
      </c>
      <c r="G91" s="96" t="s">
        <v>471</v>
      </c>
      <c r="H91" s="1" t="s">
        <v>430</v>
      </c>
    </row>
    <row r="92" spans="1:8">
      <c r="D92" t="s">
        <v>238</v>
      </c>
      <c r="E92" t="s">
        <v>112</v>
      </c>
      <c r="F92" s="46" t="s">
        <v>471</v>
      </c>
      <c r="G92" s="96" t="s">
        <v>471</v>
      </c>
      <c r="H92" s="1" t="s">
        <v>430</v>
      </c>
    </row>
    <row r="93" spans="1:8">
      <c r="D93" t="s">
        <v>239</v>
      </c>
      <c r="E93" t="s">
        <v>232</v>
      </c>
      <c r="F93" s="1" t="s">
        <v>472</v>
      </c>
      <c r="G93" s="13" t="s">
        <v>470</v>
      </c>
      <c r="H93" s="1" t="s">
        <v>430</v>
      </c>
    </row>
    <row r="94" spans="1:8">
      <c r="D94" t="s">
        <v>242</v>
      </c>
      <c r="E94" t="s">
        <v>235</v>
      </c>
      <c r="F94" t="s">
        <v>15</v>
      </c>
      <c r="G94" s="55" t="s">
        <v>15</v>
      </c>
      <c r="H94" s="1" t="s">
        <v>430</v>
      </c>
    </row>
    <row r="95" spans="1:8">
      <c r="D95" t="s">
        <v>119</v>
      </c>
      <c r="E95" t="s">
        <v>120</v>
      </c>
      <c r="F95" s="1" t="s">
        <v>18</v>
      </c>
      <c r="G95" s="13" t="s">
        <v>18</v>
      </c>
      <c r="H95" s="1" t="s">
        <v>430</v>
      </c>
    </row>
    <row r="96" spans="1:8">
      <c r="D96" t="s">
        <v>244</v>
      </c>
      <c r="E96" t="s">
        <v>120</v>
      </c>
      <c r="F96" s="1" t="s">
        <v>18</v>
      </c>
      <c r="G96" s="13" t="s">
        <v>18</v>
      </c>
      <c r="H96" s="1" t="s">
        <v>430</v>
      </c>
    </row>
    <row r="97" spans="4:8">
      <c r="D97" t="s">
        <v>123</v>
      </c>
      <c r="E97" t="s">
        <v>124</v>
      </c>
      <c r="F97" s="1" t="s">
        <v>18</v>
      </c>
      <c r="G97" s="13" t="s">
        <v>18</v>
      </c>
      <c r="H97" s="1" t="s">
        <v>430</v>
      </c>
    </row>
    <row r="98" spans="4:8">
      <c r="D98" t="s">
        <v>245</v>
      </c>
      <c r="E98" t="s">
        <v>124</v>
      </c>
      <c r="F98" s="1" t="s">
        <v>18</v>
      </c>
      <c r="G98" s="13" t="s">
        <v>18</v>
      </c>
      <c r="H98" s="1" t="s">
        <v>430</v>
      </c>
    </row>
    <row r="99" spans="4:8">
      <c r="D99" s="1" t="s">
        <v>139</v>
      </c>
      <c r="E99" t="s">
        <v>140</v>
      </c>
      <c r="F99" s="41" t="s">
        <v>141</v>
      </c>
      <c r="G99" s="81" t="s">
        <v>435</v>
      </c>
      <c r="H99" s="1" t="s">
        <v>430</v>
      </c>
    </row>
    <row r="100" spans="4:8">
      <c r="D100" s="1" t="s">
        <v>249</v>
      </c>
      <c r="E100" t="s">
        <v>140</v>
      </c>
      <c r="F100" s="41" t="s">
        <v>141</v>
      </c>
      <c r="G100" s="81" t="s">
        <v>435</v>
      </c>
      <c r="H100" s="1" t="s">
        <v>430</v>
      </c>
    </row>
    <row r="101" spans="4:8">
      <c r="D101" s="48" t="s">
        <v>146</v>
      </c>
      <c r="E101" s="48" t="s">
        <v>147</v>
      </c>
      <c r="F101" s="56" t="s">
        <v>436</v>
      </c>
      <c r="G101" s="97" t="s">
        <v>437</v>
      </c>
      <c r="H101" s="1" t="s">
        <v>430</v>
      </c>
    </row>
    <row r="102" spans="4:8">
      <c r="D102" s="48" t="s">
        <v>252</v>
      </c>
      <c r="E102" s="48" t="s">
        <v>147</v>
      </c>
      <c r="F102" s="56" t="s">
        <v>436</v>
      </c>
      <c r="G102" s="97" t="s">
        <v>437</v>
      </c>
      <c r="H102" s="1" t="s">
        <v>430</v>
      </c>
    </row>
    <row r="103" spans="4:8">
      <c r="D103" s="48" t="s">
        <v>149</v>
      </c>
      <c r="E103" s="48" t="s">
        <v>150</v>
      </c>
      <c r="F103" s="56" t="s">
        <v>438</v>
      </c>
      <c r="G103" s="55" t="s">
        <v>439</v>
      </c>
      <c r="H103" s="1" t="s">
        <v>430</v>
      </c>
    </row>
    <row r="104" spans="4:8">
      <c r="D104" s="48" t="s">
        <v>254</v>
      </c>
      <c r="E104" s="48" t="s">
        <v>150</v>
      </c>
      <c r="F104" s="56" t="s">
        <v>438</v>
      </c>
      <c r="G104" s="55" t="s">
        <v>439</v>
      </c>
      <c r="H104" s="1" t="s">
        <v>430</v>
      </c>
    </row>
    <row r="105" spans="4:8">
      <c r="D105" s="48" t="s">
        <v>152</v>
      </c>
      <c r="E105" s="48" t="s">
        <v>153</v>
      </c>
      <c r="F105" s="54" t="s">
        <v>440</v>
      </c>
      <c r="G105" s="55" t="s">
        <v>441</v>
      </c>
      <c r="H105" s="1" t="s">
        <v>430</v>
      </c>
    </row>
    <row r="106" spans="4:8">
      <c r="D106" s="48" t="s">
        <v>256</v>
      </c>
      <c r="E106" s="48" t="s">
        <v>153</v>
      </c>
      <c r="F106" s="54" t="s">
        <v>440</v>
      </c>
      <c r="G106" s="55" t="s">
        <v>441</v>
      </c>
      <c r="H106" s="1" t="s">
        <v>430</v>
      </c>
    </row>
    <row r="107" spans="4:8">
      <c r="D107" s="1" t="s">
        <v>193</v>
      </c>
      <c r="E107" t="s">
        <v>194</v>
      </c>
      <c r="F107" t="s">
        <v>442</v>
      </c>
      <c r="G107" s="55" t="s">
        <v>443</v>
      </c>
      <c r="H107" s="1" t="s">
        <v>430</v>
      </c>
    </row>
    <row r="108" spans="4:8">
      <c r="D108" t="s">
        <v>270</v>
      </c>
      <c r="E108" s="48" t="s">
        <v>194</v>
      </c>
      <c r="F108" t="s">
        <v>442</v>
      </c>
      <c r="G108" s="55" t="s">
        <v>443</v>
      </c>
      <c r="H108" s="1" t="s">
        <v>430</v>
      </c>
    </row>
    <row r="109" spans="4:8" ht="13">
      <c r="D109" s="1" t="s">
        <v>201</v>
      </c>
      <c r="E109" s="48" t="s">
        <v>444</v>
      </c>
      <c r="F109" s="87" t="s">
        <v>445</v>
      </c>
      <c r="G109" s="98" t="s">
        <v>473</v>
      </c>
      <c r="H109" s="1" t="s">
        <v>430</v>
      </c>
    </row>
    <row r="110" spans="4:8">
      <c r="D110" t="s">
        <v>272</v>
      </c>
      <c r="E110" s="48" t="s">
        <v>444</v>
      </c>
      <c r="F110" s="87" t="s">
        <v>445</v>
      </c>
      <c r="G110" s="87" t="s">
        <v>473</v>
      </c>
      <c r="H110" s="1" t="s">
        <v>430</v>
      </c>
    </row>
    <row r="113" spans="1:8" s="25" customFormat="1" ht="15.75" customHeight="1">
      <c r="A113" s="23"/>
      <c r="B113" s="23"/>
      <c r="C113" s="24" t="s">
        <v>474</v>
      </c>
      <c r="D113" s="24"/>
      <c r="E113" s="24"/>
      <c r="F113" s="23"/>
      <c r="G113" s="52"/>
    </row>
    <row r="114" spans="1:8" ht="13">
      <c r="D114" s="39" t="s">
        <v>230</v>
      </c>
      <c r="E114" t="s">
        <v>232</v>
      </c>
      <c r="F114" t="s">
        <v>470</v>
      </c>
      <c r="G114" t="s">
        <v>470</v>
      </c>
      <c r="H114" s="1" t="s">
        <v>430</v>
      </c>
    </row>
    <row r="115" spans="1:8" ht="13">
      <c r="D115" s="39" t="s">
        <v>234</v>
      </c>
      <c r="E115" t="s">
        <v>235</v>
      </c>
      <c r="F115" t="s">
        <v>15</v>
      </c>
      <c r="G115" t="s">
        <v>15</v>
      </c>
      <c r="H115" s="1" t="s">
        <v>430</v>
      </c>
    </row>
    <row r="116" spans="1:8">
      <c r="D116" t="s">
        <v>111</v>
      </c>
      <c r="E116" t="s">
        <v>112</v>
      </c>
      <c r="F116" s="88" t="s">
        <v>100</v>
      </c>
      <c r="G116" s="88" t="s">
        <v>100</v>
      </c>
      <c r="H116" s="1" t="s">
        <v>430</v>
      </c>
    </row>
    <row r="117" spans="1:8">
      <c r="D117" t="s">
        <v>238</v>
      </c>
      <c r="E117" t="s">
        <v>112</v>
      </c>
      <c r="F117" s="88" t="s">
        <v>100</v>
      </c>
      <c r="G117" s="88" t="s">
        <v>100</v>
      </c>
      <c r="H117" s="1" t="s">
        <v>430</v>
      </c>
    </row>
    <row r="118" spans="1:8">
      <c r="D118" t="s">
        <v>239</v>
      </c>
      <c r="E118" t="s">
        <v>232</v>
      </c>
      <c r="F118" t="s">
        <v>475</v>
      </c>
      <c r="G118" t="s">
        <v>475</v>
      </c>
      <c r="H118" s="1" t="s">
        <v>430</v>
      </c>
    </row>
    <row r="119" spans="1:8">
      <c r="D119" t="s">
        <v>242</v>
      </c>
      <c r="E119" t="s">
        <v>235</v>
      </c>
      <c r="F119" t="s">
        <v>15</v>
      </c>
      <c r="G119" t="s">
        <v>15</v>
      </c>
      <c r="H119" s="1" t="s">
        <v>430</v>
      </c>
    </row>
    <row r="120" spans="1:8">
      <c r="D120" t="s">
        <v>119</v>
      </c>
      <c r="E120" t="s">
        <v>120</v>
      </c>
      <c r="F120" s="1" t="s">
        <v>18</v>
      </c>
      <c r="G120" s="1" t="s">
        <v>18</v>
      </c>
      <c r="H120" s="1" t="s">
        <v>430</v>
      </c>
    </row>
    <row r="121" spans="1:8">
      <c r="D121" t="s">
        <v>244</v>
      </c>
      <c r="E121" t="s">
        <v>120</v>
      </c>
      <c r="F121" s="1" t="s">
        <v>18</v>
      </c>
      <c r="G121" s="1" t="s">
        <v>18</v>
      </c>
      <c r="H121" s="1" t="s">
        <v>430</v>
      </c>
    </row>
    <row r="122" spans="1:8">
      <c r="D122" t="s">
        <v>123</v>
      </c>
      <c r="E122" t="s">
        <v>124</v>
      </c>
      <c r="F122" s="1" t="s">
        <v>18</v>
      </c>
      <c r="G122" s="1" t="s">
        <v>18</v>
      </c>
      <c r="H122" s="1" t="s">
        <v>430</v>
      </c>
    </row>
    <row r="123" spans="1:8">
      <c r="D123" t="s">
        <v>245</v>
      </c>
      <c r="E123" t="s">
        <v>124</v>
      </c>
      <c r="F123" s="1" t="s">
        <v>18</v>
      </c>
      <c r="G123" s="1" t="s">
        <v>18</v>
      </c>
      <c r="H123" s="1" t="s">
        <v>430</v>
      </c>
    </row>
    <row r="124" spans="1:8">
      <c r="D124" t="s">
        <v>127</v>
      </c>
      <c r="E124" t="s">
        <v>128</v>
      </c>
      <c r="F124" t="s">
        <v>476</v>
      </c>
      <c r="G124" s="55" t="s">
        <v>755</v>
      </c>
      <c r="H124" s="1" t="s">
        <v>430</v>
      </c>
    </row>
    <row r="125" spans="1:8">
      <c r="D125" t="s">
        <v>246</v>
      </c>
      <c r="E125" t="s">
        <v>128</v>
      </c>
      <c r="F125" t="s">
        <v>476</v>
      </c>
      <c r="G125" s="55" t="s">
        <v>755</v>
      </c>
      <c r="H125" s="1" t="s">
        <v>430</v>
      </c>
    </row>
    <row r="126" spans="1:8">
      <c r="D126" t="s">
        <v>131</v>
      </c>
      <c r="E126" t="s">
        <v>132</v>
      </c>
      <c r="F126" s="1" t="s">
        <v>457</v>
      </c>
      <c r="G126" s="55" t="s">
        <v>457</v>
      </c>
      <c r="H126" s="1" t="s">
        <v>430</v>
      </c>
    </row>
    <row r="127" spans="1:8">
      <c r="D127" t="s">
        <v>247</v>
      </c>
      <c r="E127" t="s">
        <v>132</v>
      </c>
      <c r="F127" s="1" t="s">
        <v>457</v>
      </c>
      <c r="G127" s="55" t="s">
        <v>457</v>
      </c>
      <c r="H127" s="1" t="s">
        <v>430</v>
      </c>
    </row>
    <row r="128" spans="1:8">
      <c r="D128" s="1" t="s">
        <v>139</v>
      </c>
      <c r="E128" t="s">
        <v>140</v>
      </c>
      <c r="F128" s="41" t="s">
        <v>141</v>
      </c>
      <c r="G128" s="81" t="s">
        <v>435</v>
      </c>
      <c r="H128" s="1" t="s">
        <v>430</v>
      </c>
    </row>
    <row r="129" spans="1:13">
      <c r="D129" s="1" t="s">
        <v>249</v>
      </c>
      <c r="E129" t="s">
        <v>140</v>
      </c>
      <c r="F129" s="41" t="s">
        <v>141</v>
      </c>
      <c r="G129" s="81" t="s">
        <v>435</v>
      </c>
      <c r="H129" s="1" t="s">
        <v>430</v>
      </c>
    </row>
    <row r="130" spans="1:13">
      <c r="D130" s="48" t="s">
        <v>146</v>
      </c>
      <c r="E130" s="48" t="s">
        <v>147</v>
      </c>
      <c r="F130" s="56" t="s">
        <v>436</v>
      </c>
      <c r="G130" s="97" t="s">
        <v>437</v>
      </c>
      <c r="H130" s="1" t="s">
        <v>430</v>
      </c>
    </row>
    <row r="131" spans="1:13">
      <c r="D131" s="48" t="s">
        <v>252</v>
      </c>
      <c r="E131" s="48" t="s">
        <v>147</v>
      </c>
      <c r="F131" s="56" t="s">
        <v>436</v>
      </c>
      <c r="G131" s="97" t="s">
        <v>437</v>
      </c>
      <c r="H131" s="1" t="s">
        <v>430</v>
      </c>
    </row>
    <row r="132" spans="1:13">
      <c r="D132" s="48" t="s">
        <v>149</v>
      </c>
      <c r="E132" s="48" t="s">
        <v>150</v>
      </c>
      <c r="F132" s="56" t="s">
        <v>438</v>
      </c>
      <c r="G132" s="55" t="s">
        <v>439</v>
      </c>
      <c r="H132" s="1" t="s">
        <v>430</v>
      </c>
    </row>
    <row r="133" spans="1:13">
      <c r="D133" s="48" t="s">
        <v>254</v>
      </c>
      <c r="E133" s="48" t="s">
        <v>150</v>
      </c>
      <c r="F133" s="56" t="s">
        <v>438</v>
      </c>
      <c r="G133" s="55" t="s">
        <v>439</v>
      </c>
      <c r="H133" s="1" t="s">
        <v>430</v>
      </c>
    </row>
    <row r="134" spans="1:13">
      <c r="D134" s="48" t="s">
        <v>152</v>
      </c>
      <c r="E134" s="48" t="s">
        <v>153</v>
      </c>
      <c r="F134" s="54" t="s">
        <v>440</v>
      </c>
      <c r="G134" s="55" t="s">
        <v>441</v>
      </c>
      <c r="H134" s="1" t="s">
        <v>430</v>
      </c>
    </row>
    <row r="135" spans="1:13">
      <c r="D135" s="48" t="s">
        <v>256</v>
      </c>
      <c r="E135" s="48" t="s">
        <v>153</v>
      </c>
      <c r="F135" s="54" t="s">
        <v>440</v>
      </c>
      <c r="G135" s="55" t="s">
        <v>441</v>
      </c>
      <c r="H135" s="1" t="s">
        <v>430</v>
      </c>
    </row>
    <row r="136" spans="1:13">
      <c r="D136" s="1" t="s">
        <v>193</v>
      </c>
      <c r="E136" t="s">
        <v>194</v>
      </c>
      <c r="F136" t="s">
        <v>442</v>
      </c>
      <c r="G136" s="55" t="s">
        <v>443</v>
      </c>
      <c r="H136" s="1" t="s">
        <v>430</v>
      </c>
    </row>
    <row r="137" spans="1:13">
      <c r="D137" t="s">
        <v>270</v>
      </c>
      <c r="E137" s="48" t="s">
        <v>194</v>
      </c>
      <c r="F137" t="s">
        <v>442</v>
      </c>
      <c r="G137" s="55" t="s">
        <v>443</v>
      </c>
      <c r="H137" s="1" t="s">
        <v>430</v>
      </c>
    </row>
    <row r="138" spans="1:13">
      <c r="D138" s="1" t="s">
        <v>201</v>
      </c>
      <c r="E138" s="48" t="s">
        <v>444</v>
      </c>
      <c r="F138" s="87" t="s">
        <v>445</v>
      </c>
      <c r="G138" s="87" t="s">
        <v>473</v>
      </c>
      <c r="H138" s="1" t="s">
        <v>430</v>
      </c>
    </row>
    <row r="139" spans="1:13" ht="13" thickBot="1">
      <c r="D139" t="s">
        <v>272</v>
      </c>
      <c r="E139" s="48" t="s">
        <v>444</v>
      </c>
      <c r="F139" s="87" t="s">
        <v>445</v>
      </c>
      <c r="G139" s="87" t="s">
        <v>473</v>
      </c>
      <c r="H139" s="1" t="s">
        <v>430</v>
      </c>
    </row>
    <row r="140" spans="1:13" ht="13">
      <c r="D140" t="s">
        <v>302</v>
      </c>
      <c r="E140" t="s">
        <v>303</v>
      </c>
      <c r="F140" t="s">
        <v>452</v>
      </c>
      <c r="G140" s="85" t="s">
        <v>452</v>
      </c>
      <c r="H140" s="1" t="s">
        <v>430</v>
      </c>
    </row>
    <row r="142" spans="1:13" s="25" customFormat="1" ht="15.75" customHeight="1">
      <c r="A142" s="23"/>
      <c r="B142" s="23"/>
      <c r="C142" s="24" t="s">
        <v>477</v>
      </c>
      <c r="D142" s="24"/>
      <c r="E142" s="24"/>
      <c r="F142" s="23"/>
      <c r="G142" s="52"/>
    </row>
    <row r="143" spans="1:13" ht="13">
      <c r="D143" s="39" t="s">
        <v>230</v>
      </c>
      <c r="E143" t="s">
        <v>232</v>
      </c>
      <c r="F143" t="s">
        <v>478</v>
      </c>
      <c r="G143" s="55" t="s">
        <v>478</v>
      </c>
      <c r="H143" s="1" t="s">
        <v>430</v>
      </c>
      <c r="M143" t="s">
        <v>479</v>
      </c>
    </row>
    <row r="144" spans="1:13" ht="13">
      <c r="D144" s="39" t="s">
        <v>234</v>
      </c>
      <c r="E144" t="s">
        <v>235</v>
      </c>
      <c r="F144" t="s">
        <v>15</v>
      </c>
      <c r="G144" s="55" t="s">
        <v>15</v>
      </c>
      <c r="H144" s="1" t="s">
        <v>430</v>
      </c>
      <c r="M144" t="s">
        <v>480</v>
      </c>
    </row>
    <row r="145" spans="4:13">
      <c r="D145" t="s">
        <v>111</v>
      </c>
      <c r="E145" t="s">
        <v>112</v>
      </c>
      <c r="F145" s="46" t="s">
        <v>481</v>
      </c>
      <c r="G145" s="96" t="s">
        <v>481</v>
      </c>
      <c r="H145" s="1" t="s">
        <v>430</v>
      </c>
      <c r="M145" s="46" t="s">
        <v>482</v>
      </c>
    </row>
    <row r="146" spans="4:13">
      <c r="D146" t="s">
        <v>238</v>
      </c>
      <c r="E146" t="s">
        <v>112</v>
      </c>
      <c r="F146" s="46" t="s">
        <v>481</v>
      </c>
      <c r="G146" s="96" t="s">
        <v>481</v>
      </c>
      <c r="H146" s="1" t="s">
        <v>430</v>
      </c>
      <c r="M146" s="46" t="s">
        <v>483</v>
      </c>
    </row>
    <row r="147" spans="4:13">
      <c r="D147" t="s">
        <v>239</v>
      </c>
      <c r="E147" t="s">
        <v>232</v>
      </c>
      <c r="F147" t="s">
        <v>478</v>
      </c>
      <c r="G147" s="55" t="s">
        <v>478</v>
      </c>
      <c r="H147" s="1" t="s">
        <v>430</v>
      </c>
      <c r="M147" s="46" t="s">
        <v>225</v>
      </c>
    </row>
    <row r="148" spans="4:13">
      <c r="D148" t="s">
        <v>242</v>
      </c>
      <c r="E148" t="s">
        <v>235</v>
      </c>
      <c r="F148" t="s">
        <v>15</v>
      </c>
      <c r="G148" s="55" t="s">
        <v>15</v>
      </c>
      <c r="H148" s="1" t="s">
        <v>430</v>
      </c>
    </row>
    <row r="149" spans="4:13">
      <c r="D149" t="s">
        <v>119</v>
      </c>
      <c r="E149" t="s">
        <v>120</v>
      </c>
      <c r="F149" t="s">
        <v>21</v>
      </c>
      <c r="G149" s="55" t="s">
        <v>21</v>
      </c>
      <c r="H149" s="1" t="s">
        <v>430</v>
      </c>
    </row>
    <row r="150" spans="4:13">
      <c r="D150" t="s">
        <v>244</v>
      </c>
      <c r="E150" t="s">
        <v>120</v>
      </c>
      <c r="F150" t="s">
        <v>21</v>
      </c>
      <c r="G150" s="55" t="s">
        <v>21</v>
      </c>
      <c r="H150" s="1" t="s">
        <v>430</v>
      </c>
    </row>
    <row r="151" spans="4:13">
      <c r="D151" t="s">
        <v>123</v>
      </c>
      <c r="E151" t="s">
        <v>124</v>
      </c>
      <c r="F151" t="s">
        <v>21</v>
      </c>
      <c r="G151" s="55" t="s">
        <v>21</v>
      </c>
      <c r="H151" s="1" t="s">
        <v>430</v>
      </c>
    </row>
    <row r="152" spans="4:13">
      <c r="D152" t="s">
        <v>245</v>
      </c>
      <c r="E152" t="s">
        <v>124</v>
      </c>
      <c r="F152" t="s">
        <v>21</v>
      </c>
      <c r="G152" s="55" t="s">
        <v>21</v>
      </c>
      <c r="H152" s="1" t="s">
        <v>430</v>
      </c>
    </row>
    <row r="153" spans="4:13">
      <c r="D153" s="1" t="s">
        <v>139</v>
      </c>
      <c r="E153" t="s">
        <v>140</v>
      </c>
      <c r="F153" s="41" t="s">
        <v>141</v>
      </c>
      <c r="G153" s="81" t="s">
        <v>435</v>
      </c>
      <c r="H153" s="1" t="s">
        <v>430</v>
      </c>
    </row>
    <row r="154" spans="4:13">
      <c r="D154" s="1" t="s">
        <v>249</v>
      </c>
      <c r="E154" t="s">
        <v>140</v>
      </c>
      <c r="F154" s="41" t="s">
        <v>141</v>
      </c>
      <c r="G154" s="81" t="s">
        <v>435</v>
      </c>
      <c r="H154" s="1" t="s">
        <v>430</v>
      </c>
    </row>
    <row r="155" spans="4:13">
      <c r="D155" s="48" t="s">
        <v>146</v>
      </c>
      <c r="E155" s="48" t="s">
        <v>147</v>
      </c>
      <c r="F155" s="56" t="s">
        <v>436</v>
      </c>
      <c r="G155" s="97" t="s">
        <v>437</v>
      </c>
      <c r="H155" s="1" t="s">
        <v>430</v>
      </c>
    </row>
    <row r="156" spans="4:13">
      <c r="D156" s="48" t="s">
        <v>252</v>
      </c>
      <c r="E156" s="48" t="s">
        <v>147</v>
      </c>
      <c r="F156" s="56" t="s">
        <v>436</v>
      </c>
      <c r="G156" s="97" t="s">
        <v>437</v>
      </c>
      <c r="H156" s="1" t="s">
        <v>430</v>
      </c>
    </row>
    <row r="157" spans="4:13">
      <c r="D157" s="48" t="s">
        <v>149</v>
      </c>
      <c r="E157" s="48" t="s">
        <v>150</v>
      </c>
      <c r="F157" s="56" t="s">
        <v>438</v>
      </c>
      <c r="G157" s="55" t="s">
        <v>439</v>
      </c>
      <c r="H157" s="1" t="s">
        <v>430</v>
      </c>
    </row>
    <row r="158" spans="4:13">
      <c r="D158" s="48" t="s">
        <v>254</v>
      </c>
      <c r="E158" s="48" t="s">
        <v>150</v>
      </c>
      <c r="F158" s="56" t="s">
        <v>438</v>
      </c>
      <c r="G158" s="55" t="s">
        <v>439</v>
      </c>
      <c r="H158" s="1" t="s">
        <v>430</v>
      </c>
    </row>
    <row r="159" spans="4:13">
      <c r="D159" s="48" t="s">
        <v>152</v>
      </c>
      <c r="E159" s="48" t="s">
        <v>153</v>
      </c>
      <c r="F159" s="54" t="s">
        <v>440</v>
      </c>
      <c r="G159" s="55" t="s">
        <v>441</v>
      </c>
      <c r="H159" s="1" t="s">
        <v>430</v>
      </c>
    </row>
    <row r="160" spans="4:13">
      <c r="D160" s="48" t="s">
        <v>256</v>
      </c>
      <c r="E160" s="48" t="s">
        <v>153</v>
      </c>
      <c r="F160" s="54" t="s">
        <v>440</v>
      </c>
      <c r="G160" s="55" t="s">
        <v>441</v>
      </c>
      <c r="H160" s="1" t="s">
        <v>430</v>
      </c>
    </row>
    <row r="161" spans="1:8">
      <c r="D161" s="1" t="s">
        <v>193</v>
      </c>
      <c r="E161" t="s">
        <v>194</v>
      </c>
      <c r="F161" t="s">
        <v>442</v>
      </c>
      <c r="G161" s="55" t="s">
        <v>443</v>
      </c>
      <c r="H161" s="1" t="s">
        <v>430</v>
      </c>
    </row>
    <row r="162" spans="1:8">
      <c r="D162" t="s">
        <v>270</v>
      </c>
      <c r="E162" s="48" t="s">
        <v>194</v>
      </c>
      <c r="F162" t="s">
        <v>442</v>
      </c>
      <c r="G162" s="55" t="s">
        <v>443</v>
      </c>
      <c r="H162" s="1" t="s">
        <v>430</v>
      </c>
    </row>
    <row r="163" spans="1:8" ht="13">
      <c r="D163" s="1" t="s">
        <v>201</v>
      </c>
      <c r="E163" s="48" t="s">
        <v>444</v>
      </c>
      <c r="F163" s="87" t="s">
        <v>445</v>
      </c>
      <c r="G163" s="98" t="s">
        <v>484</v>
      </c>
      <c r="H163" s="1" t="s">
        <v>430</v>
      </c>
    </row>
    <row r="164" spans="1:8" ht="13">
      <c r="D164" t="s">
        <v>272</v>
      </c>
      <c r="E164" s="48" t="s">
        <v>444</v>
      </c>
      <c r="F164" s="87" t="s">
        <v>445</v>
      </c>
      <c r="G164" s="98" t="s">
        <v>484</v>
      </c>
      <c r="H164" s="1" t="s">
        <v>430</v>
      </c>
    </row>
    <row r="166" spans="1:8" s="25" customFormat="1" ht="15.75" customHeight="1">
      <c r="A166" s="23"/>
      <c r="B166" s="23"/>
      <c r="C166" s="24" t="s">
        <v>485</v>
      </c>
      <c r="D166" s="24"/>
      <c r="E166" s="24"/>
      <c r="F166" s="23"/>
      <c r="G166" s="52"/>
    </row>
    <row r="167" spans="1:8" ht="13">
      <c r="D167" s="39" t="s">
        <v>230</v>
      </c>
      <c r="E167" t="s">
        <v>232</v>
      </c>
      <c r="F167" t="s">
        <v>478</v>
      </c>
      <c r="G167" t="s">
        <v>478</v>
      </c>
      <c r="H167" s="1" t="s">
        <v>430</v>
      </c>
    </row>
    <row r="168" spans="1:8" ht="13">
      <c r="D168" s="39" t="s">
        <v>234</v>
      </c>
      <c r="E168" t="s">
        <v>235</v>
      </c>
      <c r="F168" t="s">
        <v>15</v>
      </c>
      <c r="G168" t="s">
        <v>15</v>
      </c>
      <c r="H168" s="1" t="s">
        <v>430</v>
      </c>
    </row>
    <row r="169" spans="1:8">
      <c r="D169" t="s">
        <v>111</v>
      </c>
      <c r="E169" t="s">
        <v>112</v>
      </c>
      <c r="F169" s="88" t="s">
        <v>100</v>
      </c>
      <c r="G169" s="88" t="s">
        <v>100</v>
      </c>
      <c r="H169" s="1" t="s">
        <v>430</v>
      </c>
    </row>
    <row r="170" spans="1:8">
      <c r="D170" t="s">
        <v>238</v>
      </c>
      <c r="E170" t="s">
        <v>112</v>
      </c>
      <c r="F170" s="88" t="s">
        <v>100</v>
      </c>
      <c r="G170" s="88" t="s">
        <v>100</v>
      </c>
      <c r="H170" s="1" t="s">
        <v>430</v>
      </c>
    </row>
    <row r="171" spans="1:8">
      <c r="D171" t="s">
        <v>239</v>
      </c>
      <c r="E171" t="s">
        <v>232</v>
      </c>
      <c r="F171" t="s">
        <v>478</v>
      </c>
      <c r="G171" t="s">
        <v>478</v>
      </c>
      <c r="H171" s="1" t="s">
        <v>430</v>
      </c>
    </row>
    <row r="172" spans="1:8">
      <c r="D172" t="s">
        <v>242</v>
      </c>
      <c r="E172" t="s">
        <v>235</v>
      </c>
      <c r="F172" t="s">
        <v>15</v>
      </c>
      <c r="G172" t="s">
        <v>15</v>
      </c>
      <c r="H172" s="1" t="s">
        <v>430</v>
      </c>
    </row>
    <row r="173" spans="1:8">
      <c r="D173" t="s">
        <v>119</v>
      </c>
      <c r="E173" t="s">
        <v>120</v>
      </c>
      <c r="F173" t="s">
        <v>21</v>
      </c>
      <c r="G173" t="s">
        <v>21</v>
      </c>
      <c r="H173" s="1" t="s">
        <v>430</v>
      </c>
    </row>
    <row r="174" spans="1:8">
      <c r="D174" t="s">
        <v>244</v>
      </c>
      <c r="E174" t="s">
        <v>120</v>
      </c>
      <c r="F174" t="s">
        <v>21</v>
      </c>
      <c r="G174" t="s">
        <v>21</v>
      </c>
      <c r="H174" s="1" t="s">
        <v>430</v>
      </c>
    </row>
    <row r="175" spans="1:8">
      <c r="D175" t="s">
        <v>123</v>
      </c>
      <c r="E175" t="s">
        <v>124</v>
      </c>
      <c r="F175" t="s">
        <v>21</v>
      </c>
      <c r="G175" t="s">
        <v>21</v>
      </c>
      <c r="H175" s="1" t="s">
        <v>430</v>
      </c>
    </row>
    <row r="176" spans="1:8">
      <c r="D176" t="s">
        <v>245</v>
      </c>
      <c r="E176" t="s">
        <v>124</v>
      </c>
      <c r="F176" t="s">
        <v>21</v>
      </c>
      <c r="G176" t="s">
        <v>21</v>
      </c>
      <c r="H176" s="1" t="s">
        <v>430</v>
      </c>
    </row>
    <row r="177" spans="4:8">
      <c r="D177" t="s">
        <v>127</v>
      </c>
      <c r="E177" t="s">
        <v>128</v>
      </c>
      <c r="F177" t="s">
        <v>486</v>
      </c>
      <c r="G177" s="55" t="s">
        <v>756</v>
      </c>
      <c r="H177" s="1" t="s">
        <v>430</v>
      </c>
    </row>
    <row r="178" spans="4:8">
      <c r="D178" t="s">
        <v>246</v>
      </c>
      <c r="E178" t="s">
        <v>128</v>
      </c>
      <c r="F178" t="s">
        <v>486</v>
      </c>
      <c r="G178" s="55" t="s">
        <v>756</v>
      </c>
      <c r="H178" s="1" t="s">
        <v>430</v>
      </c>
    </row>
    <row r="179" spans="4:8">
      <c r="D179" t="s">
        <v>131</v>
      </c>
      <c r="E179" t="s">
        <v>132</v>
      </c>
      <c r="F179" t="s">
        <v>451</v>
      </c>
      <c r="G179" s="55" t="s">
        <v>451</v>
      </c>
      <c r="H179" s="1" t="s">
        <v>430</v>
      </c>
    </row>
    <row r="180" spans="4:8">
      <c r="D180" t="s">
        <v>247</v>
      </c>
      <c r="E180" t="s">
        <v>132</v>
      </c>
      <c r="F180" t="s">
        <v>451</v>
      </c>
      <c r="G180" s="55" t="s">
        <v>451</v>
      </c>
      <c r="H180" s="1" t="s">
        <v>430</v>
      </c>
    </row>
    <row r="181" spans="4:8">
      <c r="D181" s="1" t="s">
        <v>139</v>
      </c>
      <c r="E181" t="s">
        <v>140</v>
      </c>
      <c r="F181" s="41" t="s">
        <v>141</v>
      </c>
      <c r="G181" s="81" t="s">
        <v>435</v>
      </c>
      <c r="H181" s="1" t="s">
        <v>430</v>
      </c>
    </row>
    <row r="182" spans="4:8">
      <c r="D182" s="1" t="s">
        <v>249</v>
      </c>
      <c r="E182" t="s">
        <v>140</v>
      </c>
      <c r="F182" s="41" t="s">
        <v>141</v>
      </c>
      <c r="G182" s="81" t="s">
        <v>435</v>
      </c>
      <c r="H182" s="1" t="s">
        <v>430</v>
      </c>
    </row>
    <row r="183" spans="4:8">
      <c r="D183" s="48" t="s">
        <v>146</v>
      </c>
      <c r="E183" s="48" t="s">
        <v>147</v>
      </c>
      <c r="F183" s="56" t="s">
        <v>436</v>
      </c>
      <c r="G183" s="97" t="s">
        <v>437</v>
      </c>
      <c r="H183" s="1" t="s">
        <v>430</v>
      </c>
    </row>
    <row r="184" spans="4:8">
      <c r="D184" s="48" t="s">
        <v>252</v>
      </c>
      <c r="E184" s="48" t="s">
        <v>147</v>
      </c>
      <c r="F184" s="56" t="s">
        <v>436</v>
      </c>
      <c r="G184" s="97" t="s">
        <v>437</v>
      </c>
      <c r="H184" s="1" t="s">
        <v>430</v>
      </c>
    </row>
    <row r="185" spans="4:8">
      <c r="D185" s="48" t="s">
        <v>149</v>
      </c>
      <c r="E185" s="48" t="s">
        <v>150</v>
      </c>
      <c r="F185" s="56" t="s">
        <v>438</v>
      </c>
      <c r="G185" s="55" t="s">
        <v>439</v>
      </c>
      <c r="H185" s="1" t="s">
        <v>430</v>
      </c>
    </row>
    <row r="186" spans="4:8">
      <c r="D186" s="48" t="s">
        <v>254</v>
      </c>
      <c r="E186" s="48" t="s">
        <v>150</v>
      </c>
      <c r="F186" s="56" t="s">
        <v>438</v>
      </c>
      <c r="G186" s="55" t="s">
        <v>439</v>
      </c>
      <c r="H186" s="1" t="s">
        <v>430</v>
      </c>
    </row>
    <row r="187" spans="4:8">
      <c r="D187" s="48" t="s">
        <v>152</v>
      </c>
      <c r="E187" s="48" t="s">
        <v>153</v>
      </c>
      <c r="F187" s="54" t="s">
        <v>440</v>
      </c>
      <c r="G187" s="55" t="s">
        <v>441</v>
      </c>
      <c r="H187" s="1" t="s">
        <v>430</v>
      </c>
    </row>
    <row r="188" spans="4:8">
      <c r="D188" s="48" t="s">
        <v>256</v>
      </c>
      <c r="E188" s="48" t="s">
        <v>153</v>
      </c>
      <c r="F188" s="54" t="s">
        <v>440</v>
      </c>
      <c r="G188" s="55" t="s">
        <v>441</v>
      </c>
      <c r="H188" s="1" t="s">
        <v>430</v>
      </c>
    </row>
    <row r="189" spans="4:8">
      <c r="D189" s="1" t="s">
        <v>193</v>
      </c>
      <c r="E189" t="s">
        <v>194</v>
      </c>
      <c r="F189" t="s">
        <v>442</v>
      </c>
      <c r="G189" s="55" t="s">
        <v>443</v>
      </c>
      <c r="H189" s="1" t="s">
        <v>430</v>
      </c>
    </row>
    <row r="190" spans="4:8">
      <c r="D190" t="s">
        <v>270</v>
      </c>
      <c r="E190" s="48" t="s">
        <v>194</v>
      </c>
      <c r="F190" t="s">
        <v>442</v>
      </c>
      <c r="G190" s="55" t="s">
        <v>443</v>
      </c>
      <c r="H190" s="1" t="s">
        <v>430</v>
      </c>
    </row>
    <row r="191" spans="4:8" ht="13">
      <c r="D191" s="1" t="s">
        <v>201</v>
      </c>
      <c r="E191" s="48" t="s">
        <v>444</v>
      </c>
      <c r="F191" s="87" t="s">
        <v>445</v>
      </c>
      <c r="G191" s="98" t="s">
        <v>484</v>
      </c>
      <c r="H191" s="1" t="s">
        <v>430</v>
      </c>
    </row>
    <row r="192" spans="4:8" ht="13.5" thickBot="1">
      <c r="D192" t="s">
        <v>272</v>
      </c>
      <c r="E192" s="48" t="s">
        <v>444</v>
      </c>
      <c r="F192" s="87" t="s">
        <v>445</v>
      </c>
      <c r="G192" s="98" t="s">
        <v>484</v>
      </c>
      <c r="H192" s="1" t="s">
        <v>430</v>
      </c>
    </row>
    <row r="193" spans="1:8" ht="13">
      <c r="D193" t="s">
        <v>302</v>
      </c>
      <c r="E193" t="s">
        <v>303</v>
      </c>
      <c r="F193" t="s">
        <v>452</v>
      </c>
      <c r="G193" s="85" t="s">
        <v>452</v>
      </c>
      <c r="H193" s="1" t="s">
        <v>430</v>
      </c>
    </row>
    <row r="195" spans="1:8" s="25" customFormat="1" ht="15.75" customHeight="1">
      <c r="A195" s="23"/>
      <c r="B195" s="23"/>
      <c r="C195" s="24" t="s">
        <v>487</v>
      </c>
      <c r="D195" s="24"/>
      <c r="E195" s="24"/>
      <c r="F195" s="23"/>
      <c r="G195" s="52"/>
    </row>
    <row r="196" spans="1:8" ht="13">
      <c r="D196" s="39" t="s">
        <v>230</v>
      </c>
      <c r="E196" t="s">
        <v>232</v>
      </c>
      <c r="F196" t="s">
        <v>488</v>
      </c>
      <c r="G196" s="55" t="s">
        <v>488</v>
      </c>
      <c r="H196" s="1" t="s">
        <v>430</v>
      </c>
    </row>
    <row r="197" spans="1:8" ht="13">
      <c r="D197" s="39" t="s">
        <v>234</v>
      </c>
      <c r="E197" t="s">
        <v>235</v>
      </c>
      <c r="F197" t="s">
        <v>15</v>
      </c>
      <c r="G197" s="55" t="s">
        <v>15</v>
      </c>
      <c r="H197" s="1" t="s">
        <v>430</v>
      </c>
    </row>
    <row r="198" spans="1:8">
      <c r="D198" t="s">
        <v>111</v>
      </c>
      <c r="E198" t="s">
        <v>112</v>
      </c>
      <c r="F198" s="46" t="s">
        <v>489</v>
      </c>
      <c r="G198" s="96" t="s">
        <v>489</v>
      </c>
      <c r="H198" s="1" t="s">
        <v>430</v>
      </c>
    </row>
    <row r="199" spans="1:8">
      <c r="D199" t="s">
        <v>238</v>
      </c>
      <c r="E199" t="s">
        <v>112</v>
      </c>
      <c r="F199" s="46" t="s">
        <v>489</v>
      </c>
      <c r="G199" s="96" t="s">
        <v>489</v>
      </c>
      <c r="H199" s="1" t="s">
        <v>430</v>
      </c>
    </row>
    <row r="200" spans="1:8">
      <c r="D200" t="s">
        <v>239</v>
      </c>
      <c r="E200" t="s">
        <v>232</v>
      </c>
      <c r="F200" t="s">
        <v>488</v>
      </c>
      <c r="G200" s="55" t="s">
        <v>488</v>
      </c>
      <c r="H200" s="1" t="s">
        <v>430</v>
      </c>
    </row>
    <row r="201" spans="1:8">
      <c r="D201" t="s">
        <v>242</v>
      </c>
      <c r="E201" t="s">
        <v>235</v>
      </c>
      <c r="F201" t="s">
        <v>15</v>
      </c>
      <c r="G201" s="55" t="s">
        <v>15</v>
      </c>
      <c r="H201" s="1" t="s">
        <v>430</v>
      </c>
    </row>
    <row r="202" spans="1:8">
      <c r="D202" t="s">
        <v>119</v>
      </c>
      <c r="E202" t="s">
        <v>120</v>
      </c>
      <c r="F202" s="1" t="s">
        <v>25</v>
      </c>
      <c r="G202" s="13" t="s">
        <v>25</v>
      </c>
      <c r="H202" s="1" t="s">
        <v>430</v>
      </c>
    </row>
    <row r="203" spans="1:8">
      <c r="D203" t="s">
        <v>244</v>
      </c>
      <c r="E203" t="s">
        <v>120</v>
      </c>
      <c r="F203" s="1" t="s">
        <v>25</v>
      </c>
      <c r="G203" s="13" t="s">
        <v>25</v>
      </c>
      <c r="H203" s="1" t="s">
        <v>430</v>
      </c>
    </row>
    <row r="204" spans="1:8">
      <c r="D204" t="s">
        <v>123</v>
      </c>
      <c r="E204" t="s">
        <v>124</v>
      </c>
      <c r="F204" s="1" t="s">
        <v>25</v>
      </c>
      <c r="G204" s="13" t="s">
        <v>25</v>
      </c>
      <c r="H204" s="1" t="s">
        <v>430</v>
      </c>
    </row>
    <row r="205" spans="1:8">
      <c r="D205" t="s">
        <v>245</v>
      </c>
      <c r="E205" t="s">
        <v>124</v>
      </c>
      <c r="F205" s="1" t="s">
        <v>25</v>
      </c>
      <c r="G205" s="13" t="s">
        <v>25</v>
      </c>
      <c r="H205" s="1" t="s">
        <v>430</v>
      </c>
    </row>
    <row r="206" spans="1:8">
      <c r="D206" s="1" t="s">
        <v>139</v>
      </c>
      <c r="E206" t="s">
        <v>140</v>
      </c>
      <c r="F206" s="41" t="s">
        <v>141</v>
      </c>
      <c r="G206" s="81" t="s">
        <v>435</v>
      </c>
      <c r="H206" s="1" t="s">
        <v>430</v>
      </c>
    </row>
    <row r="207" spans="1:8">
      <c r="D207" s="1" t="s">
        <v>249</v>
      </c>
      <c r="E207" t="s">
        <v>140</v>
      </c>
      <c r="F207" s="41" t="s">
        <v>141</v>
      </c>
      <c r="G207" s="81" t="s">
        <v>435</v>
      </c>
      <c r="H207" s="1" t="s">
        <v>430</v>
      </c>
    </row>
    <row r="208" spans="1:8">
      <c r="D208" s="48" t="s">
        <v>146</v>
      </c>
      <c r="E208" s="48" t="s">
        <v>147</v>
      </c>
      <c r="F208" s="56" t="s">
        <v>436</v>
      </c>
      <c r="G208" s="97" t="s">
        <v>437</v>
      </c>
      <c r="H208" s="1" t="s">
        <v>430</v>
      </c>
    </row>
    <row r="209" spans="4:8">
      <c r="D209" s="48" t="s">
        <v>252</v>
      </c>
      <c r="E209" s="48" t="s">
        <v>147</v>
      </c>
      <c r="F209" s="56" t="s">
        <v>436</v>
      </c>
      <c r="G209" s="97" t="s">
        <v>437</v>
      </c>
      <c r="H209" s="1" t="s">
        <v>430</v>
      </c>
    </row>
    <row r="210" spans="4:8">
      <c r="D210" s="48" t="s">
        <v>149</v>
      </c>
      <c r="E210" s="48" t="s">
        <v>150</v>
      </c>
      <c r="F210" s="56" t="s">
        <v>438</v>
      </c>
      <c r="G210" s="55" t="s">
        <v>439</v>
      </c>
      <c r="H210" s="1" t="s">
        <v>430</v>
      </c>
    </row>
    <row r="211" spans="4:8">
      <c r="D211" s="48" t="s">
        <v>254</v>
      </c>
      <c r="E211" s="48" t="s">
        <v>150</v>
      </c>
      <c r="F211" s="56" t="s">
        <v>438</v>
      </c>
      <c r="G211" s="55" t="s">
        <v>439</v>
      </c>
      <c r="H211" s="1" t="s">
        <v>430</v>
      </c>
    </row>
    <row r="212" spans="4:8">
      <c r="D212" s="48" t="s">
        <v>152</v>
      </c>
      <c r="E212" s="48" t="s">
        <v>153</v>
      </c>
      <c r="F212" s="54" t="s">
        <v>440</v>
      </c>
      <c r="G212" s="55" t="s">
        <v>441</v>
      </c>
      <c r="H212" s="1" t="s">
        <v>430</v>
      </c>
    </row>
    <row r="213" spans="4:8">
      <c r="D213" s="48" t="s">
        <v>256</v>
      </c>
      <c r="E213" s="48" t="s">
        <v>153</v>
      </c>
      <c r="F213" s="54" t="s">
        <v>440</v>
      </c>
      <c r="G213" s="55" t="s">
        <v>441</v>
      </c>
      <c r="H213" s="1" t="s">
        <v>430</v>
      </c>
    </row>
    <row r="214" spans="4:8">
      <c r="D214" s="1" t="s">
        <v>193</v>
      </c>
      <c r="E214" t="s">
        <v>194</v>
      </c>
      <c r="F214" t="s">
        <v>442</v>
      </c>
      <c r="G214" s="55" t="s">
        <v>443</v>
      </c>
      <c r="H214" s="1" t="s">
        <v>430</v>
      </c>
    </row>
    <row r="215" spans="4:8">
      <c r="D215" t="s">
        <v>270</v>
      </c>
      <c r="E215" s="48" t="s">
        <v>194</v>
      </c>
      <c r="F215" t="s">
        <v>442</v>
      </c>
      <c r="G215" s="55" t="s">
        <v>443</v>
      </c>
      <c r="H215" s="1" t="s">
        <v>430</v>
      </c>
    </row>
    <row r="216" spans="4:8" ht="13">
      <c r="D216" s="1" t="s">
        <v>201</v>
      </c>
      <c r="E216" s="48" t="s">
        <v>444</v>
      </c>
      <c r="F216" s="87" t="s">
        <v>445</v>
      </c>
      <c r="G216" s="80" t="s">
        <v>490</v>
      </c>
      <c r="H216" s="1" t="s">
        <v>430</v>
      </c>
    </row>
    <row r="217" spans="4:8" ht="13">
      <c r="D217" t="s">
        <v>272</v>
      </c>
      <c r="E217" s="48" t="s">
        <v>444</v>
      </c>
      <c r="F217" s="87" t="s">
        <v>445</v>
      </c>
      <c r="G217" s="80" t="s">
        <v>490</v>
      </c>
      <c r="H217" s="1" t="s">
        <v>430</v>
      </c>
    </row>
    <row r="232" spans="1:8" s="25" customFormat="1" ht="15.75" customHeight="1">
      <c r="A232" s="23"/>
      <c r="B232" s="23"/>
      <c r="C232" s="24" t="s">
        <v>491</v>
      </c>
      <c r="D232" s="24"/>
      <c r="E232" s="24"/>
      <c r="F232" s="23"/>
      <c r="G232" s="52"/>
    </row>
    <row r="233" spans="1:8" ht="13">
      <c r="D233" s="39" t="s">
        <v>230</v>
      </c>
      <c r="E233" t="s">
        <v>232</v>
      </c>
      <c r="F233" t="s">
        <v>488</v>
      </c>
      <c r="G233" t="s">
        <v>488</v>
      </c>
      <c r="H233" s="1" t="s">
        <v>430</v>
      </c>
    </row>
    <row r="234" spans="1:8" ht="13">
      <c r="D234" s="39" t="s">
        <v>234</v>
      </c>
      <c r="E234" t="s">
        <v>235</v>
      </c>
      <c r="F234" t="s">
        <v>15</v>
      </c>
      <c r="G234" t="s">
        <v>15</v>
      </c>
      <c r="H234" s="1" t="s">
        <v>430</v>
      </c>
    </row>
    <row r="235" spans="1:8">
      <c r="D235" t="s">
        <v>111</v>
      </c>
      <c r="E235" t="s">
        <v>112</v>
      </c>
      <c r="F235" s="88" t="s">
        <v>100</v>
      </c>
      <c r="G235" s="88" t="s">
        <v>100</v>
      </c>
      <c r="H235" s="1" t="s">
        <v>430</v>
      </c>
    </row>
    <row r="236" spans="1:8">
      <c r="D236" t="s">
        <v>238</v>
      </c>
      <c r="E236" t="s">
        <v>112</v>
      </c>
      <c r="F236" s="88" t="s">
        <v>100</v>
      </c>
      <c r="G236" s="88" t="s">
        <v>100</v>
      </c>
      <c r="H236" s="1" t="s">
        <v>430</v>
      </c>
    </row>
    <row r="237" spans="1:8">
      <c r="D237" t="s">
        <v>239</v>
      </c>
      <c r="E237" t="s">
        <v>232</v>
      </c>
      <c r="F237" t="s">
        <v>488</v>
      </c>
      <c r="G237" t="s">
        <v>488</v>
      </c>
      <c r="H237" s="1" t="s">
        <v>430</v>
      </c>
    </row>
    <row r="238" spans="1:8">
      <c r="D238" t="s">
        <v>242</v>
      </c>
      <c r="E238" t="s">
        <v>235</v>
      </c>
      <c r="F238" t="s">
        <v>15</v>
      </c>
      <c r="G238" t="s">
        <v>15</v>
      </c>
      <c r="H238" s="1" t="s">
        <v>430</v>
      </c>
    </row>
    <row r="239" spans="1:8">
      <c r="D239" t="s">
        <v>119</v>
      </c>
      <c r="E239" t="s">
        <v>120</v>
      </c>
      <c r="F239" s="1" t="s">
        <v>25</v>
      </c>
      <c r="G239" s="1" t="s">
        <v>25</v>
      </c>
      <c r="H239" s="1" t="s">
        <v>430</v>
      </c>
    </row>
    <row r="240" spans="1:8">
      <c r="D240" t="s">
        <v>244</v>
      </c>
      <c r="E240" t="s">
        <v>120</v>
      </c>
      <c r="F240" s="1" t="s">
        <v>25</v>
      </c>
      <c r="G240" s="1" t="s">
        <v>25</v>
      </c>
      <c r="H240" s="1" t="s">
        <v>430</v>
      </c>
    </row>
    <row r="241" spans="4:8">
      <c r="D241" t="s">
        <v>123</v>
      </c>
      <c r="E241" t="s">
        <v>124</v>
      </c>
      <c r="F241" s="1" t="s">
        <v>25</v>
      </c>
      <c r="G241" s="1" t="s">
        <v>25</v>
      </c>
      <c r="H241" s="1" t="s">
        <v>430</v>
      </c>
    </row>
    <row r="242" spans="4:8">
      <c r="D242" t="s">
        <v>245</v>
      </c>
      <c r="E242" t="s">
        <v>124</v>
      </c>
      <c r="F242" s="1" t="s">
        <v>25</v>
      </c>
      <c r="G242" s="1" t="s">
        <v>25</v>
      </c>
      <c r="H242" s="1" t="s">
        <v>430</v>
      </c>
    </row>
    <row r="243" spans="4:8" ht="25">
      <c r="D243" t="s">
        <v>127</v>
      </c>
      <c r="E243" t="s">
        <v>128</v>
      </c>
      <c r="F243" t="s">
        <v>765</v>
      </c>
      <c r="G243" s="88" t="s">
        <v>766</v>
      </c>
      <c r="H243" s="1" t="s">
        <v>430</v>
      </c>
    </row>
    <row r="244" spans="4:8" ht="25">
      <c r="D244" t="s">
        <v>246</v>
      </c>
      <c r="E244" t="s">
        <v>128</v>
      </c>
      <c r="F244" t="s">
        <v>765</v>
      </c>
      <c r="G244" s="88" t="s">
        <v>766</v>
      </c>
      <c r="H244" s="1" t="s">
        <v>430</v>
      </c>
    </row>
    <row r="245" spans="4:8">
      <c r="D245" t="s">
        <v>131</v>
      </c>
      <c r="E245" t="s">
        <v>132</v>
      </c>
      <c r="F245" s="1" t="s">
        <v>451</v>
      </c>
      <c r="G245" s="88" t="s">
        <v>451</v>
      </c>
      <c r="H245" s="1" t="s">
        <v>430</v>
      </c>
    </row>
    <row r="246" spans="4:8">
      <c r="D246" t="s">
        <v>247</v>
      </c>
      <c r="E246" t="s">
        <v>132</v>
      </c>
      <c r="F246" s="1" t="s">
        <v>451</v>
      </c>
      <c r="G246" s="88" t="s">
        <v>451</v>
      </c>
      <c r="H246" s="1" t="s">
        <v>430</v>
      </c>
    </row>
    <row r="247" spans="4:8">
      <c r="D247" s="1" t="s">
        <v>139</v>
      </c>
      <c r="E247" t="s">
        <v>140</v>
      </c>
      <c r="F247" s="41" t="s">
        <v>141</v>
      </c>
      <c r="G247" s="81" t="s">
        <v>435</v>
      </c>
      <c r="H247" s="1" t="s">
        <v>430</v>
      </c>
    </row>
    <row r="248" spans="4:8">
      <c r="D248" s="1" t="s">
        <v>249</v>
      </c>
      <c r="E248" t="s">
        <v>140</v>
      </c>
      <c r="F248" s="41" t="s">
        <v>141</v>
      </c>
      <c r="G248" s="81" t="s">
        <v>435</v>
      </c>
      <c r="H248" s="1" t="s">
        <v>430</v>
      </c>
    </row>
    <row r="249" spans="4:8">
      <c r="D249" s="48" t="s">
        <v>146</v>
      </c>
      <c r="E249" s="48" t="s">
        <v>147</v>
      </c>
      <c r="F249" s="56" t="s">
        <v>436</v>
      </c>
      <c r="G249" s="97" t="s">
        <v>437</v>
      </c>
      <c r="H249" s="1" t="s">
        <v>430</v>
      </c>
    </row>
    <row r="250" spans="4:8">
      <c r="D250" s="48" t="s">
        <v>252</v>
      </c>
      <c r="E250" s="48" t="s">
        <v>147</v>
      </c>
      <c r="F250" s="56" t="s">
        <v>436</v>
      </c>
      <c r="G250" s="97" t="s">
        <v>437</v>
      </c>
      <c r="H250" s="1" t="s">
        <v>430</v>
      </c>
    </row>
    <row r="251" spans="4:8">
      <c r="D251" s="48" t="s">
        <v>149</v>
      </c>
      <c r="E251" s="48" t="s">
        <v>150</v>
      </c>
      <c r="F251" s="56" t="s">
        <v>438</v>
      </c>
      <c r="G251" s="55" t="s">
        <v>439</v>
      </c>
      <c r="H251" s="1" t="s">
        <v>430</v>
      </c>
    </row>
    <row r="252" spans="4:8">
      <c r="D252" s="48" t="s">
        <v>254</v>
      </c>
      <c r="E252" s="48" t="s">
        <v>150</v>
      </c>
      <c r="F252" s="56" t="s">
        <v>438</v>
      </c>
      <c r="G252" s="55" t="s">
        <v>439</v>
      </c>
      <c r="H252" s="1" t="s">
        <v>430</v>
      </c>
    </row>
    <row r="253" spans="4:8">
      <c r="D253" s="48" t="s">
        <v>152</v>
      </c>
      <c r="E253" s="48" t="s">
        <v>153</v>
      </c>
      <c r="F253" s="54" t="s">
        <v>440</v>
      </c>
      <c r="G253" s="55" t="s">
        <v>441</v>
      </c>
      <c r="H253" s="1" t="s">
        <v>430</v>
      </c>
    </row>
    <row r="254" spans="4:8">
      <c r="D254" s="48" t="s">
        <v>256</v>
      </c>
      <c r="E254" s="48" t="s">
        <v>153</v>
      </c>
      <c r="F254" s="54" t="s">
        <v>440</v>
      </c>
      <c r="G254" s="55" t="s">
        <v>441</v>
      </c>
      <c r="H254" s="1" t="s">
        <v>430</v>
      </c>
    </row>
    <row r="255" spans="4:8">
      <c r="D255" s="1" t="s">
        <v>193</v>
      </c>
      <c r="E255" t="s">
        <v>194</v>
      </c>
      <c r="F255" t="s">
        <v>442</v>
      </c>
      <c r="G255" s="55" t="s">
        <v>443</v>
      </c>
      <c r="H255" s="1" t="s">
        <v>430</v>
      </c>
    </row>
    <row r="256" spans="4:8">
      <c r="D256" t="s">
        <v>270</v>
      </c>
      <c r="E256" s="48" t="s">
        <v>194</v>
      </c>
      <c r="F256" t="s">
        <v>442</v>
      </c>
      <c r="G256" s="55" t="s">
        <v>443</v>
      </c>
      <c r="H256" s="1" t="s">
        <v>430</v>
      </c>
    </row>
    <row r="257" spans="1:8" ht="13">
      <c r="D257" s="1" t="s">
        <v>201</v>
      </c>
      <c r="E257" s="48" t="s">
        <v>444</v>
      </c>
      <c r="F257" s="87" t="s">
        <v>445</v>
      </c>
      <c r="G257" s="80" t="s">
        <v>490</v>
      </c>
      <c r="H257" s="1" t="s">
        <v>430</v>
      </c>
    </row>
    <row r="258" spans="1:8" ht="13.5" thickBot="1">
      <c r="D258" t="s">
        <v>272</v>
      </c>
      <c r="E258" s="48" t="s">
        <v>444</v>
      </c>
      <c r="F258" s="87" t="s">
        <v>445</v>
      </c>
      <c r="G258" s="80" t="s">
        <v>490</v>
      </c>
      <c r="H258" s="1" t="s">
        <v>430</v>
      </c>
    </row>
    <row r="259" spans="1:8" ht="13">
      <c r="D259" t="s">
        <v>302</v>
      </c>
      <c r="E259" t="s">
        <v>303</v>
      </c>
      <c r="F259" t="s">
        <v>452</v>
      </c>
      <c r="G259" s="85" t="s">
        <v>452</v>
      </c>
      <c r="H259" s="1" t="s">
        <v>430</v>
      </c>
    </row>
    <row r="269" spans="1:8" s="25" customFormat="1" ht="13">
      <c r="A269" s="23"/>
      <c r="B269" s="23"/>
      <c r="C269" s="24" t="s">
        <v>492</v>
      </c>
      <c r="D269" s="24"/>
      <c r="E269" s="24"/>
      <c r="F269" s="23"/>
      <c r="G269" s="52"/>
    </row>
    <row r="270" spans="1:8" ht="13">
      <c r="D270" s="39" t="s">
        <v>230</v>
      </c>
      <c r="E270" t="s">
        <v>232</v>
      </c>
      <c r="F270" t="s">
        <v>493</v>
      </c>
      <c r="G270" s="55" t="s">
        <v>493</v>
      </c>
      <c r="H270" s="1" t="s">
        <v>430</v>
      </c>
    </row>
    <row r="271" spans="1:8" ht="13">
      <c r="D271" s="39" t="s">
        <v>234</v>
      </c>
      <c r="E271" t="s">
        <v>235</v>
      </c>
      <c r="F271" t="s">
        <v>15</v>
      </c>
      <c r="G271" s="55" t="s">
        <v>15</v>
      </c>
      <c r="H271" s="1" t="s">
        <v>430</v>
      </c>
    </row>
    <row r="272" spans="1:8">
      <c r="D272" t="s">
        <v>111</v>
      </c>
      <c r="E272" t="s">
        <v>112</v>
      </c>
      <c r="F272" s="46" t="s">
        <v>494</v>
      </c>
      <c r="G272" s="96" t="s">
        <v>494</v>
      </c>
      <c r="H272" s="1" t="s">
        <v>430</v>
      </c>
    </row>
    <row r="273" spans="4:8">
      <c r="D273" t="s">
        <v>238</v>
      </c>
      <c r="E273" t="s">
        <v>112</v>
      </c>
      <c r="F273" s="46" t="s">
        <v>494</v>
      </c>
      <c r="G273" s="96" t="s">
        <v>494</v>
      </c>
      <c r="H273" s="1" t="s">
        <v>430</v>
      </c>
    </row>
    <row r="274" spans="4:8">
      <c r="D274" t="s">
        <v>239</v>
      </c>
      <c r="E274" t="s">
        <v>232</v>
      </c>
      <c r="F274" t="s">
        <v>493</v>
      </c>
      <c r="G274" s="55" t="s">
        <v>493</v>
      </c>
      <c r="H274" s="1" t="s">
        <v>430</v>
      </c>
    </row>
    <row r="275" spans="4:8">
      <c r="D275" t="s">
        <v>242</v>
      </c>
      <c r="E275" t="s">
        <v>235</v>
      </c>
      <c r="F275" t="s">
        <v>15</v>
      </c>
      <c r="G275" s="55" t="s">
        <v>15</v>
      </c>
      <c r="H275" s="1" t="s">
        <v>430</v>
      </c>
    </row>
    <row r="276" spans="4:8">
      <c r="D276" t="s">
        <v>119</v>
      </c>
      <c r="E276" t="s">
        <v>120</v>
      </c>
      <c r="F276" s="1" t="s">
        <v>25</v>
      </c>
      <c r="G276" s="13" t="s">
        <v>25</v>
      </c>
      <c r="H276" s="1" t="s">
        <v>430</v>
      </c>
    </row>
    <row r="277" spans="4:8">
      <c r="D277" t="s">
        <v>244</v>
      </c>
      <c r="E277" t="s">
        <v>120</v>
      </c>
      <c r="F277" s="1" t="s">
        <v>25</v>
      </c>
      <c r="G277" s="13" t="s">
        <v>25</v>
      </c>
      <c r="H277" s="1" t="s">
        <v>430</v>
      </c>
    </row>
    <row r="278" spans="4:8">
      <c r="D278" t="s">
        <v>123</v>
      </c>
      <c r="E278" t="s">
        <v>124</v>
      </c>
      <c r="F278" s="1" t="s">
        <v>30</v>
      </c>
      <c r="G278" s="13" t="s">
        <v>30</v>
      </c>
      <c r="H278" s="1" t="s">
        <v>430</v>
      </c>
    </row>
    <row r="279" spans="4:8">
      <c r="D279" t="s">
        <v>245</v>
      </c>
      <c r="E279" t="s">
        <v>124</v>
      </c>
      <c r="F279" s="1" t="s">
        <v>30</v>
      </c>
      <c r="G279" s="13" t="s">
        <v>30</v>
      </c>
      <c r="H279" s="1" t="s">
        <v>430</v>
      </c>
    </row>
    <row r="280" spans="4:8">
      <c r="D280" s="1" t="s">
        <v>139</v>
      </c>
      <c r="E280" t="s">
        <v>140</v>
      </c>
      <c r="F280" s="41" t="s">
        <v>141</v>
      </c>
      <c r="G280" s="81" t="s">
        <v>435</v>
      </c>
      <c r="H280" s="1" t="s">
        <v>430</v>
      </c>
    </row>
    <row r="281" spans="4:8">
      <c r="D281" s="1" t="s">
        <v>249</v>
      </c>
      <c r="E281" t="s">
        <v>140</v>
      </c>
      <c r="F281" s="41" t="s">
        <v>141</v>
      </c>
      <c r="G281" s="81" t="s">
        <v>435</v>
      </c>
      <c r="H281" s="1" t="s">
        <v>430</v>
      </c>
    </row>
    <row r="282" spans="4:8">
      <c r="D282" s="48" t="s">
        <v>146</v>
      </c>
      <c r="E282" s="48" t="s">
        <v>147</v>
      </c>
      <c r="F282" s="56" t="s">
        <v>436</v>
      </c>
      <c r="G282" s="97" t="s">
        <v>437</v>
      </c>
      <c r="H282" s="1" t="s">
        <v>430</v>
      </c>
    </row>
    <row r="283" spans="4:8">
      <c r="D283" s="48" t="s">
        <v>252</v>
      </c>
      <c r="E283" s="48" t="s">
        <v>147</v>
      </c>
      <c r="F283" s="56" t="s">
        <v>436</v>
      </c>
      <c r="G283" s="97" t="s">
        <v>437</v>
      </c>
      <c r="H283" s="1" t="s">
        <v>430</v>
      </c>
    </row>
    <row r="284" spans="4:8">
      <c r="D284" s="48" t="s">
        <v>149</v>
      </c>
      <c r="E284" s="48" t="s">
        <v>150</v>
      </c>
      <c r="F284" s="56" t="s">
        <v>438</v>
      </c>
      <c r="G284" s="55" t="s">
        <v>439</v>
      </c>
      <c r="H284" s="1" t="s">
        <v>430</v>
      </c>
    </row>
    <row r="285" spans="4:8">
      <c r="D285" s="48" t="s">
        <v>254</v>
      </c>
      <c r="E285" s="48" t="s">
        <v>150</v>
      </c>
      <c r="F285" s="56" t="s">
        <v>438</v>
      </c>
      <c r="G285" s="55" t="s">
        <v>439</v>
      </c>
      <c r="H285" s="1" t="s">
        <v>430</v>
      </c>
    </row>
    <row r="286" spans="4:8">
      <c r="D286" s="48" t="s">
        <v>152</v>
      </c>
      <c r="E286" s="48" t="s">
        <v>153</v>
      </c>
      <c r="F286" s="54" t="s">
        <v>440</v>
      </c>
      <c r="G286" s="55" t="s">
        <v>441</v>
      </c>
      <c r="H286" s="1" t="s">
        <v>430</v>
      </c>
    </row>
    <row r="287" spans="4:8">
      <c r="D287" s="48" t="s">
        <v>256</v>
      </c>
      <c r="E287" s="48" t="s">
        <v>153</v>
      </c>
      <c r="F287" s="54" t="s">
        <v>440</v>
      </c>
      <c r="G287" s="55" t="s">
        <v>441</v>
      </c>
      <c r="H287" s="1" t="s">
        <v>430</v>
      </c>
    </row>
    <row r="288" spans="4:8">
      <c r="D288" s="1" t="s">
        <v>193</v>
      </c>
      <c r="E288" t="s">
        <v>194</v>
      </c>
      <c r="F288" t="s">
        <v>442</v>
      </c>
      <c r="G288" s="55" t="s">
        <v>443</v>
      </c>
      <c r="H288" s="1" t="s">
        <v>430</v>
      </c>
    </row>
    <row r="289" spans="1:8" ht="13" thickBot="1">
      <c r="D289" t="s">
        <v>270</v>
      </c>
      <c r="E289" s="48" t="s">
        <v>194</v>
      </c>
      <c r="F289" t="s">
        <v>442</v>
      </c>
      <c r="G289" s="55" t="s">
        <v>443</v>
      </c>
      <c r="H289" s="1" t="s">
        <v>430</v>
      </c>
    </row>
    <row r="290" spans="1:8" ht="26.5" thickBot="1">
      <c r="D290" s="1" t="s">
        <v>201</v>
      </c>
      <c r="E290" s="48" t="s">
        <v>444</v>
      </c>
      <c r="F290" s="87" t="s">
        <v>445</v>
      </c>
      <c r="G290" s="89" t="s">
        <v>495</v>
      </c>
      <c r="H290" s="1" t="s">
        <v>430</v>
      </c>
    </row>
    <row r="291" spans="1:8" ht="26">
      <c r="D291" t="s">
        <v>272</v>
      </c>
      <c r="E291" s="48" t="s">
        <v>444</v>
      </c>
      <c r="F291" s="87" t="s">
        <v>445</v>
      </c>
      <c r="G291" s="89" t="s">
        <v>495</v>
      </c>
      <c r="H291" s="1" t="s">
        <v>430</v>
      </c>
    </row>
    <row r="293" spans="1:8" s="25" customFormat="1" ht="13">
      <c r="A293" s="23"/>
      <c r="B293" s="23"/>
      <c r="C293" s="24" t="s">
        <v>496</v>
      </c>
      <c r="D293" s="24"/>
      <c r="E293" s="24"/>
      <c r="F293" s="23"/>
      <c r="G293" s="52"/>
    </row>
    <row r="294" spans="1:8" ht="13">
      <c r="D294" s="39" t="s">
        <v>230</v>
      </c>
      <c r="E294" t="s">
        <v>232</v>
      </c>
      <c r="F294" t="s">
        <v>493</v>
      </c>
      <c r="G294" t="s">
        <v>493</v>
      </c>
      <c r="H294" s="1" t="s">
        <v>430</v>
      </c>
    </row>
    <row r="295" spans="1:8" ht="13">
      <c r="D295" s="39" t="s">
        <v>234</v>
      </c>
      <c r="E295" t="s">
        <v>235</v>
      </c>
      <c r="F295" t="s">
        <v>15</v>
      </c>
      <c r="G295" t="s">
        <v>15</v>
      </c>
      <c r="H295" s="1" t="s">
        <v>430</v>
      </c>
    </row>
    <row r="296" spans="1:8">
      <c r="D296" t="s">
        <v>111</v>
      </c>
      <c r="E296" t="s">
        <v>112</v>
      </c>
      <c r="F296" s="88" t="s">
        <v>100</v>
      </c>
      <c r="G296" s="88" t="s">
        <v>100</v>
      </c>
      <c r="H296" s="1" t="s">
        <v>430</v>
      </c>
    </row>
    <row r="297" spans="1:8">
      <c r="D297" t="s">
        <v>238</v>
      </c>
      <c r="E297" t="s">
        <v>112</v>
      </c>
      <c r="F297" s="88" t="s">
        <v>100</v>
      </c>
      <c r="G297" s="88" t="s">
        <v>100</v>
      </c>
      <c r="H297" s="1" t="s">
        <v>430</v>
      </c>
    </row>
    <row r="298" spans="1:8">
      <c r="D298" t="s">
        <v>239</v>
      </c>
      <c r="E298" t="s">
        <v>232</v>
      </c>
      <c r="F298" t="s">
        <v>493</v>
      </c>
      <c r="G298" t="s">
        <v>493</v>
      </c>
      <c r="H298" s="1" t="s">
        <v>430</v>
      </c>
    </row>
    <row r="299" spans="1:8">
      <c r="D299" t="s">
        <v>242</v>
      </c>
      <c r="E299" t="s">
        <v>235</v>
      </c>
      <c r="F299" t="s">
        <v>15</v>
      </c>
      <c r="G299" t="s">
        <v>15</v>
      </c>
      <c r="H299" s="1" t="s">
        <v>430</v>
      </c>
    </row>
    <row r="300" spans="1:8">
      <c r="D300" t="s">
        <v>119</v>
      </c>
      <c r="E300" t="s">
        <v>120</v>
      </c>
      <c r="F300" s="1" t="s">
        <v>25</v>
      </c>
      <c r="G300" s="1" t="s">
        <v>25</v>
      </c>
      <c r="H300" s="1" t="s">
        <v>430</v>
      </c>
    </row>
    <row r="301" spans="1:8">
      <c r="D301" t="s">
        <v>244</v>
      </c>
      <c r="E301" t="s">
        <v>120</v>
      </c>
      <c r="F301" s="1" t="s">
        <v>25</v>
      </c>
      <c r="G301" s="1" t="s">
        <v>25</v>
      </c>
      <c r="H301" s="1" t="s">
        <v>430</v>
      </c>
    </row>
    <row r="302" spans="1:8">
      <c r="D302" t="s">
        <v>123</v>
      </c>
      <c r="E302" t="s">
        <v>124</v>
      </c>
      <c r="F302" s="1" t="s">
        <v>30</v>
      </c>
      <c r="G302" s="1" t="s">
        <v>30</v>
      </c>
      <c r="H302" s="1" t="s">
        <v>430</v>
      </c>
    </row>
    <row r="303" spans="1:8">
      <c r="D303" t="s">
        <v>245</v>
      </c>
      <c r="E303" t="s">
        <v>124</v>
      </c>
      <c r="F303" s="1" t="s">
        <v>30</v>
      </c>
      <c r="G303" s="1" t="s">
        <v>30</v>
      </c>
      <c r="H303" s="1" t="s">
        <v>430</v>
      </c>
    </row>
    <row r="304" spans="1:8">
      <c r="D304" t="s">
        <v>127</v>
      </c>
      <c r="E304" t="s">
        <v>128</v>
      </c>
      <c r="F304" t="s">
        <v>497</v>
      </c>
      <c r="G304" s="55" t="s">
        <v>759</v>
      </c>
      <c r="H304" s="1" t="s">
        <v>430</v>
      </c>
    </row>
    <row r="305" spans="4:8">
      <c r="D305" t="s">
        <v>246</v>
      </c>
      <c r="E305" t="s">
        <v>128</v>
      </c>
      <c r="F305" t="s">
        <v>497</v>
      </c>
      <c r="G305" s="55" t="s">
        <v>759</v>
      </c>
      <c r="H305" s="1" t="s">
        <v>430</v>
      </c>
    </row>
    <row r="306" spans="4:8">
      <c r="D306" t="s">
        <v>131</v>
      </c>
      <c r="E306" t="s">
        <v>132</v>
      </c>
      <c r="F306" s="1" t="s">
        <v>451</v>
      </c>
      <c r="G306" s="55" t="s">
        <v>451</v>
      </c>
      <c r="H306" s="1" t="s">
        <v>430</v>
      </c>
    </row>
    <row r="307" spans="4:8">
      <c r="D307" t="s">
        <v>247</v>
      </c>
      <c r="E307" t="s">
        <v>132</v>
      </c>
      <c r="F307" s="1" t="s">
        <v>451</v>
      </c>
      <c r="G307" s="55" t="s">
        <v>451</v>
      </c>
      <c r="H307" s="1" t="s">
        <v>430</v>
      </c>
    </row>
    <row r="308" spans="4:8">
      <c r="D308" s="1" t="s">
        <v>139</v>
      </c>
      <c r="E308" t="s">
        <v>140</v>
      </c>
      <c r="F308" s="41" t="s">
        <v>141</v>
      </c>
      <c r="G308" s="81" t="s">
        <v>435</v>
      </c>
      <c r="H308" s="1" t="s">
        <v>430</v>
      </c>
    </row>
    <row r="309" spans="4:8">
      <c r="D309" s="1" t="s">
        <v>249</v>
      </c>
      <c r="E309" t="s">
        <v>140</v>
      </c>
      <c r="F309" s="41" t="s">
        <v>141</v>
      </c>
      <c r="G309" s="81" t="s">
        <v>435</v>
      </c>
      <c r="H309" s="1" t="s">
        <v>430</v>
      </c>
    </row>
    <row r="310" spans="4:8">
      <c r="D310" s="48" t="s">
        <v>146</v>
      </c>
      <c r="E310" s="48" t="s">
        <v>147</v>
      </c>
      <c r="F310" s="56" t="s">
        <v>436</v>
      </c>
      <c r="G310" s="97" t="s">
        <v>437</v>
      </c>
      <c r="H310" s="1" t="s">
        <v>430</v>
      </c>
    </row>
    <row r="311" spans="4:8">
      <c r="D311" s="48" t="s">
        <v>252</v>
      </c>
      <c r="E311" s="48" t="s">
        <v>147</v>
      </c>
      <c r="F311" s="56" t="s">
        <v>436</v>
      </c>
      <c r="G311" s="97" t="s">
        <v>437</v>
      </c>
      <c r="H311" s="1" t="s">
        <v>430</v>
      </c>
    </row>
    <row r="312" spans="4:8">
      <c r="D312" s="48" t="s">
        <v>149</v>
      </c>
      <c r="E312" s="48" t="s">
        <v>150</v>
      </c>
      <c r="F312" s="56" t="s">
        <v>438</v>
      </c>
      <c r="G312" s="55" t="s">
        <v>439</v>
      </c>
      <c r="H312" s="1" t="s">
        <v>430</v>
      </c>
    </row>
    <row r="313" spans="4:8">
      <c r="D313" s="48" t="s">
        <v>254</v>
      </c>
      <c r="E313" s="48" t="s">
        <v>150</v>
      </c>
      <c r="F313" s="56" t="s">
        <v>438</v>
      </c>
      <c r="G313" s="55" t="s">
        <v>439</v>
      </c>
      <c r="H313" s="1" t="s">
        <v>430</v>
      </c>
    </row>
    <row r="314" spans="4:8">
      <c r="D314" s="48" t="s">
        <v>152</v>
      </c>
      <c r="E314" s="48" t="s">
        <v>153</v>
      </c>
      <c r="F314" s="54" t="s">
        <v>440</v>
      </c>
      <c r="G314" s="55" t="s">
        <v>441</v>
      </c>
      <c r="H314" s="1" t="s">
        <v>430</v>
      </c>
    </row>
    <row r="315" spans="4:8">
      <c r="D315" s="48" t="s">
        <v>256</v>
      </c>
      <c r="E315" s="48" t="s">
        <v>153</v>
      </c>
      <c r="F315" s="54" t="s">
        <v>440</v>
      </c>
      <c r="G315" s="55" t="s">
        <v>441</v>
      </c>
      <c r="H315" s="1" t="s">
        <v>430</v>
      </c>
    </row>
    <row r="316" spans="4:8">
      <c r="D316" s="1" t="s">
        <v>193</v>
      </c>
      <c r="E316" t="s">
        <v>194</v>
      </c>
      <c r="F316" t="s">
        <v>442</v>
      </c>
      <c r="G316" s="55" t="s">
        <v>443</v>
      </c>
      <c r="H316" s="1" t="s">
        <v>430</v>
      </c>
    </row>
    <row r="317" spans="4:8" ht="13" thickBot="1">
      <c r="D317" t="s">
        <v>270</v>
      </c>
      <c r="E317" s="48" t="s">
        <v>194</v>
      </c>
      <c r="F317" t="s">
        <v>442</v>
      </c>
      <c r="G317" s="55" t="s">
        <v>443</v>
      </c>
      <c r="H317" s="1" t="s">
        <v>430</v>
      </c>
    </row>
    <row r="318" spans="4:8" ht="26.5" thickBot="1">
      <c r="D318" s="1" t="s">
        <v>201</v>
      </c>
      <c r="E318" s="48" t="s">
        <v>444</v>
      </c>
      <c r="F318" s="87" t="s">
        <v>445</v>
      </c>
      <c r="G318" s="89" t="s">
        <v>495</v>
      </c>
      <c r="H318" s="1" t="s">
        <v>430</v>
      </c>
    </row>
    <row r="319" spans="4:8" ht="26.5" thickBot="1">
      <c r="D319" t="s">
        <v>272</v>
      </c>
      <c r="E319" s="48" t="s">
        <v>444</v>
      </c>
      <c r="F319" s="87" t="s">
        <v>445</v>
      </c>
      <c r="G319" s="89" t="s">
        <v>495</v>
      </c>
      <c r="H319" s="1" t="s">
        <v>430</v>
      </c>
    </row>
    <row r="320" spans="4:8" ht="13">
      <c r="D320" t="s">
        <v>302</v>
      </c>
      <c r="E320" t="s">
        <v>303</v>
      </c>
      <c r="F320" t="s">
        <v>452</v>
      </c>
      <c r="G320" s="85" t="s">
        <v>452</v>
      </c>
      <c r="H320" s="1" t="s">
        <v>430</v>
      </c>
    </row>
    <row r="322" spans="1:8" s="25" customFormat="1" ht="13">
      <c r="A322" s="23"/>
      <c r="B322" s="23"/>
      <c r="C322" s="24" t="s">
        <v>498</v>
      </c>
      <c r="D322" s="24"/>
      <c r="E322" s="24"/>
      <c r="F322" s="23"/>
      <c r="G322" s="52"/>
    </row>
    <row r="323" spans="1:8" ht="13">
      <c r="D323" s="39" t="s">
        <v>230</v>
      </c>
      <c r="E323" t="s">
        <v>232</v>
      </c>
      <c r="F323" t="s">
        <v>499</v>
      </c>
      <c r="G323" s="55" t="s">
        <v>499</v>
      </c>
      <c r="H323" s="1" t="s">
        <v>430</v>
      </c>
    </row>
    <row r="324" spans="1:8" ht="13">
      <c r="D324" s="39" t="s">
        <v>234</v>
      </c>
      <c r="E324" t="s">
        <v>235</v>
      </c>
      <c r="F324" t="s">
        <v>15</v>
      </c>
      <c r="G324" s="55" t="s">
        <v>15</v>
      </c>
      <c r="H324" s="1" t="s">
        <v>430</v>
      </c>
    </row>
    <row r="325" spans="1:8">
      <c r="D325" t="s">
        <v>111</v>
      </c>
      <c r="E325" t="s">
        <v>112</v>
      </c>
      <c r="F325" s="46" t="s">
        <v>500</v>
      </c>
      <c r="G325" s="96" t="s">
        <v>500</v>
      </c>
      <c r="H325" s="1" t="s">
        <v>430</v>
      </c>
    </row>
    <row r="326" spans="1:8">
      <c r="D326" t="s">
        <v>238</v>
      </c>
      <c r="E326" t="s">
        <v>112</v>
      </c>
      <c r="F326" s="46" t="s">
        <v>500</v>
      </c>
      <c r="G326" s="96" t="s">
        <v>500</v>
      </c>
      <c r="H326" s="1" t="s">
        <v>430</v>
      </c>
    </row>
    <row r="327" spans="1:8">
      <c r="D327" t="s">
        <v>239</v>
      </c>
      <c r="E327" t="s">
        <v>232</v>
      </c>
      <c r="F327" t="s">
        <v>499</v>
      </c>
      <c r="G327" s="55" t="s">
        <v>499</v>
      </c>
      <c r="H327" s="1" t="s">
        <v>430</v>
      </c>
    </row>
    <row r="328" spans="1:8">
      <c r="D328" t="s">
        <v>242</v>
      </c>
      <c r="E328" t="s">
        <v>235</v>
      </c>
      <c r="F328" t="s">
        <v>15</v>
      </c>
      <c r="G328" s="55" t="s">
        <v>15</v>
      </c>
      <c r="H328" s="1" t="s">
        <v>430</v>
      </c>
    </row>
    <row r="329" spans="1:8">
      <c r="D329" t="s">
        <v>119</v>
      </c>
      <c r="E329" t="s">
        <v>120</v>
      </c>
      <c r="F329" s="1" t="s">
        <v>25</v>
      </c>
      <c r="G329" s="13" t="s">
        <v>25</v>
      </c>
      <c r="H329" s="1" t="s">
        <v>430</v>
      </c>
    </row>
    <row r="330" spans="1:8">
      <c r="D330" t="s">
        <v>244</v>
      </c>
      <c r="E330" t="s">
        <v>120</v>
      </c>
      <c r="F330" s="1" t="s">
        <v>25</v>
      </c>
      <c r="G330" s="13" t="s">
        <v>25</v>
      </c>
      <c r="H330" s="1" t="s">
        <v>430</v>
      </c>
    </row>
    <row r="331" spans="1:8">
      <c r="D331" t="s">
        <v>123</v>
      </c>
      <c r="E331" t="s">
        <v>124</v>
      </c>
      <c r="F331" s="1" t="s">
        <v>34</v>
      </c>
      <c r="G331" s="13" t="s">
        <v>34</v>
      </c>
      <c r="H331" s="1" t="s">
        <v>430</v>
      </c>
    </row>
    <row r="332" spans="1:8">
      <c r="D332" t="s">
        <v>245</v>
      </c>
      <c r="E332" t="s">
        <v>124</v>
      </c>
      <c r="F332" s="1" t="s">
        <v>34</v>
      </c>
      <c r="G332" s="13" t="s">
        <v>34</v>
      </c>
      <c r="H332" s="1" t="s">
        <v>430</v>
      </c>
    </row>
    <row r="333" spans="1:8">
      <c r="D333" s="1" t="s">
        <v>139</v>
      </c>
      <c r="E333" t="s">
        <v>140</v>
      </c>
      <c r="F333" s="41" t="s">
        <v>141</v>
      </c>
      <c r="G333" s="81" t="s">
        <v>435</v>
      </c>
      <c r="H333" s="1" t="s">
        <v>430</v>
      </c>
    </row>
    <row r="334" spans="1:8">
      <c r="D334" s="1" t="s">
        <v>249</v>
      </c>
      <c r="E334" t="s">
        <v>140</v>
      </c>
      <c r="F334" s="41" t="s">
        <v>141</v>
      </c>
      <c r="G334" s="81" t="s">
        <v>435</v>
      </c>
      <c r="H334" s="1" t="s">
        <v>430</v>
      </c>
    </row>
    <row r="335" spans="1:8">
      <c r="D335" s="48" t="s">
        <v>146</v>
      </c>
      <c r="E335" s="48" t="s">
        <v>147</v>
      </c>
      <c r="F335" s="56" t="s">
        <v>436</v>
      </c>
      <c r="G335" s="97" t="s">
        <v>437</v>
      </c>
      <c r="H335" s="1" t="s">
        <v>430</v>
      </c>
    </row>
    <row r="336" spans="1:8">
      <c r="D336" s="48" t="s">
        <v>252</v>
      </c>
      <c r="E336" s="48" t="s">
        <v>147</v>
      </c>
      <c r="F336" s="56" t="s">
        <v>436</v>
      </c>
      <c r="G336" s="97" t="s">
        <v>437</v>
      </c>
      <c r="H336" s="1" t="s">
        <v>430</v>
      </c>
    </row>
    <row r="337" spans="1:8">
      <c r="D337" s="48" t="s">
        <v>149</v>
      </c>
      <c r="E337" s="48" t="s">
        <v>150</v>
      </c>
      <c r="F337" s="56" t="s">
        <v>438</v>
      </c>
      <c r="G337" s="55" t="s">
        <v>439</v>
      </c>
      <c r="H337" s="1" t="s">
        <v>430</v>
      </c>
    </row>
    <row r="338" spans="1:8">
      <c r="D338" s="48" t="s">
        <v>254</v>
      </c>
      <c r="E338" s="48" t="s">
        <v>150</v>
      </c>
      <c r="F338" s="56" t="s">
        <v>438</v>
      </c>
      <c r="G338" s="55" t="s">
        <v>439</v>
      </c>
      <c r="H338" s="1" t="s">
        <v>430</v>
      </c>
    </row>
    <row r="339" spans="1:8">
      <c r="D339" s="48" t="s">
        <v>152</v>
      </c>
      <c r="E339" s="48" t="s">
        <v>153</v>
      </c>
      <c r="F339" s="54" t="s">
        <v>440</v>
      </c>
      <c r="G339" s="55" t="s">
        <v>441</v>
      </c>
      <c r="H339" s="1" t="s">
        <v>430</v>
      </c>
    </row>
    <row r="340" spans="1:8">
      <c r="D340" s="48" t="s">
        <v>256</v>
      </c>
      <c r="E340" s="48" t="s">
        <v>153</v>
      </c>
      <c r="F340" s="54" t="s">
        <v>440</v>
      </c>
      <c r="G340" s="55" t="s">
        <v>441</v>
      </c>
      <c r="H340" s="1" t="s">
        <v>430</v>
      </c>
    </row>
    <row r="341" spans="1:8">
      <c r="D341" s="1" t="s">
        <v>193</v>
      </c>
      <c r="E341" t="s">
        <v>194</v>
      </c>
      <c r="F341" t="s">
        <v>442</v>
      </c>
      <c r="G341" s="55" t="s">
        <v>443</v>
      </c>
      <c r="H341" s="1" t="s">
        <v>430</v>
      </c>
    </row>
    <row r="342" spans="1:8">
      <c r="D342" t="s">
        <v>270</v>
      </c>
      <c r="E342" s="48" t="s">
        <v>194</v>
      </c>
      <c r="F342" t="s">
        <v>442</v>
      </c>
      <c r="G342" s="55" t="s">
        <v>443</v>
      </c>
      <c r="H342" s="1" t="s">
        <v>430</v>
      </c>
    </row>
    <row r="343" spans="1:8" ht="26">
      <c r="D343" s="1" t="s">
        <v>201</v>
      </c>
      <c r="E343" s="48" t="s">
        <v>444</v>
      </c>
      <c r="F343" s="87" t="s">
        <v>445</v>
      </c>
      <c r="G343" s="98" t="s">
        <v>501</v>
      </c>
      <c r="H343" s="1" t="s">
        <v>430</v>
      </c>
    </row>
    <row r="344" spans="1:8" ht="26">
      <c r="D344" t="s">
        <v>272</v>
      </c>
      <c r="E344" s="48" t="s">
        <v>444</v>
      </c>
      <c r="F344" s="87" t="s">
        <v>445</v>
      </c>
      <c r="G344" s="98" t="s">
        <v>501</v>
      </c>
      <c r="H344" s="1" t="s">
        <v>430</v>
      </c>
    </row>
    <row r="346" spans="1:8" s="25" customFormat="1" ht="13">
      <c r="A346" s="23"/>
      <c r="B346" s="23"/>
      <c r="C346" s="24" t="s">
        <v>502</v>
      </c>
      <c r="D346" s="24"/>
      <c r="E346" s="24"/>
      <c r="F346" s="23"/>
      <c r="G346" s="52"/>
    </row>
    <row r="347" spans="1:8" ht="13">
      <c r="D347" s="39" t="s">
        <v>230</v>
      </c>
      <c r="E347" t="s">
        <v>232</v>
      </c>
      <c r="F347" t="s">
        <v>499</v>
      </c>
      <c r="G347" t="s">
        <v>499</v>
      </c>
      <c r="H347" s="1" t="s">
        <v>430</v>
      </c>
    </row>
    <row r="348" spans="1:8" ht="13">
      <c r="D348" s="39" t="s">
        <v>234</v>
      </c>
      <c r="E348" t="s">
        <v>235</v>
      </c>
      <c r="F348" t="s">
        <v>15</v>
      </c>
      <c r="G348" t="s">
        <v>15</v>
      </c>
      <c r="H348" s="1" t="s">
        <v>430</v>
      </c>
    </row>
    <row r="349" spans="1:8">
      <c r="D349" t="s">
        <v>111</v>
      </c>
      <c r="E349" t="s">
        <v>112</v>
      </c>
      <c r="F349" s="88" t="s">
        <v>100</v>
      </c>
      <c r="G349" s="88" t="s">
        <v>100</v>
      </c>
      <c r="H349" s="1" t="s">
        <v>430</v>
      </c>
    </row>
    <row r="350" spans="1:8">
      <c r="D350" t="s">
        <v>238</v>
      </c>
      <c r="E350" t="s">
        <v>112</v>
      </c>
      <c r="F350" s="88" t="s">
        <v>100</v>
      </c>
      <c r="G350" s="88" t="s">
        <v>100</v>
      </c>
      <c r="H350" s="1" t="s">
        <v>430</v>
      </c>
    </row>
    <row r="351" spans="1:8">
      <c r="D351" t="s">
        <v>239</v>
      </c>
      <c r="E351" t="s">
        <v>232</v>
      </c>
      <c r="F351" t="s">
        <v>499</v>
      </c>
      <c r="G351" t="s">
        <v>499</v>
      </c>
      <c r="H351" s="1" t="s">
        <v>430</v>
      </c>
    </row>
    <row r="352" spans="1:8">
      <c r="D352" t="s">
        <v>242</v>
      </c>
      <c r="E352" t="s">
        <v>235</v>
      </c>
      <c r="F352" t="s">
        <v>15</v>
      </c>
      <c r="G352" t="s">
        <v>15</v>
      </c>
      <c r="H352" s="1" t="s">
        <v>430</v>
      </c>
    </row>
    <row r="353" spans="4:8">
      <c r="D353" t="s">
        <v>119</v>
      </c>
      <c r="E353" t="s">
        <v>120</v>
      </c>
      <c r="F353" s="1" t="s">
        <v>25</v>
      </c>
      <c r="G353" s="1" t="s">
        <v>25</v>
      </c>
      <c r="H353" s="1" t="s">
        <v>430</v>
      </c>
    </row>
    <row r="354" spans="4:8">
      <c r="D354" t="s">
        <v>244</v>
      </c>
      <c r="E354" t="s">
        <v>120</v>
      </c>
      <c r="F354" s="1" t="s">
        <v>25</v>
      </c>
      <c r="G354" s="1" t="s">
        <v>25</v>
      </c>
      <c r="H354" s="1" t="s">
        <v>430</v>
      </c>
    </row>
    <row r="355" spans="4:8">
      <c r="D355" t="s">
        <v>123</v>
      </c>
      <c r="E355" t="s">
        <v>124</v>
      </c>
      <c r="F355" s="1" t="s">
        <v>34</v>
      </c>
      <c r="G355" s="1" t="s">
        <v>34</v>
      </c>
      <c r="H355" s="1" t="s">
        <v>430</v>
      </c>
    </row>
    <row r="356" spans="4:8">
      <c r="D356" t="s">
        <v>245</v>
      </c>
      <c r="E356" t="s">
        <v>124</v>
      </c>
      <c r="F356" s="1" t="s">
        <v>34</v>
      </c>
      <c r="G356" s="1" t="s">
        <v>34</v>
      </c>
      <c r="H356" s="1" t="s">
        <v>430</v>
      </c>
    </row>
    <row r="357" spans="4:8">
      <c r="D357" t="s">
        <v>127</v>
      </c>
      <c r="E357" t="s">
        <v>128</v>
      </c>
      <c r="F357" t="s">
        <v>497</v>
      </c>
      <c r="G357" s="55" t="s">
        <v>760</v>
      </c>
      <c r="H357" s="1" t="s">
        <v>430</v>
      </c>
    </row>
    <row r="358" spans="4:8">
      <c r="D358" t="s">
        <v>246</v>
      </c>
      <c r="E358" t="s">
        <v>128</v>
      </c>
      <c r="F358" t="s">
        <v>497</v>
      </c>
      <c r="G358" s="55" t="s">
        <v>760</v>
      </c>
      <c r="H358" s="1" t="s">
        <v>430</v>
      </c>
    </row>
    <row r="359" spans="4:8">
      <c r="D359" t="s">
        <v>131</v>
      </c>
      <c r="E359" t="s">
        <v>132</v>
      </c>
      <c r="F359" t="s">
        <v>451</v>
      </c>
      <c r="G359" s="55" t="s">
        <v>451</v>
      </c>
      <c r="H359" s="1" t="s">
        <v>430</v>
      </c>
    </row>
    <row r="360" spans="4:8">
      <c r="D360" t="s">
        <v>247</v>
      </c>
      <c r="E360" t="s">
        <v>132</v>
      </c>
      <c r="F360" t="s">
        <v>451</v>
      </c>
      <c r="G360" s="55" t="s">
        <v>451</v>
      </c>
      <c r="H360" s="1" t="s">
        <v>430</v>
      </c>
    </row>
    <row r="361" spans="4:8">
      <c r="D361" s="1" t="s">
        <v>139</v>
      </c>
      <c r="E361" t="s">
        <v>140</v>
      </c>
      <c r="F361" s="41" t="s">
        <v>141</v>
      </c>
      <c r="G361" s="81" t="s">
        <v>435</v>
      </c>
      <c r="H361" s="1" t="s">
        <v>430</v>
      </c>
    </row>
    <row r="362" spans="4:8">
      <c r="D362" s="1" t="s">
        <v>249</v>
      </c>
      <c r="E362" t="s">
        <v>140</v>
      </c>
      <c r="F362" s="41" t="s">
        <v>141</v>
      </c>
      <c r="G362" s="81" t="s">
        <v>435</v>
      </c>
      <c r="H362" s="1" t="s">
        <v>430</v>
      </c>
    </row>
    <row r="363" spans="4:8">
      <c r="D363" s="48" t="s">
        <v>146</v>
      </c>
      <c r="E363" s="48" t="s">
        <v>147</v>
      </c>
      <c r="F363" s="56" t="s">
        <v>436</v>
      </c>
      <c r="G363" s="97" t="s">
        <v>437</v>
      </c>
      <c r="H363" s="1" t="s">
        <v>430</v>
      </c>
    </row>
    <row r="364" spans="4:8">
      <c r="D364" s="48" t="s">
        <v>252</v>
      </c>
      <c r="E364" s="48" t="s">
        <v>147</v>
      </c>
      <c r="F364" s="56" t="s">
        <v>436</v>
      </c>
      <c r="G364" s="97" t="s">
        <v>437</v>
      </c>
      <c r="H364" s="1" t="s">
        <v>430</v>
      </c>
    </row>
    <row r="365" spans="4:8">
      <c r="D365" s="48" t="s">
        <v>149</v>
      </c>
      <c r="E365" s="48" t="s">
        <v>150</v>
      </c>
      <c r="F365" s="56" t="s">
        <v>438</v>
      </c>
      <c r="G365" s="55" t="s">
        <v>439</v>
      </c>
      <c r="H365" s="1" t="s">
        <v>430</v>
      </c>
    </row>
    <row r="366" spans="4:8">
      <c r="D366" s="48" t="s">
        <v>254</v>
      </c>
      <c r="E366" s="48" t="s">
        <v>150</v>
      </c>
      <c r="F366" s="56" t="s">
        <v>438</v>
      </c>
      <c r="G366" s="55" t="s">
        <v>439</v>
      </c>
      <c r="H366" s="1" t="s">
        <v>430</v>
      </c>
    </row>
    <row r="367" spans="4:8">
      <c r="D367" s="48" t="s">
        <v>152</v>
      </c>
      <c r="E367" s="48" t="s">
        <v>153</v>
      </c>
      <c r="F367" s="54" t="s">
        <v>440</v>
      </c>
      <c r="G367" s="55" t="s">
        <v>441</v>
      </c>
      <c r="H367" s="1" t="s">
        <v>430</v>
      </c>
    </row>
    <row r="368" spans="4:8">
      <c r="D368" s="48" t="s">
        <v>256</v>
      </c>
      <c r="E368" s="48" t="s">
        <v>153</v>
      </c>
      <c r="F368" s="54" t="s">
        <v>440</v>
      </c>
      <c r="G368" s="55" t="s">
        <v>441</v>
      </c>
      <c r="H368" s="1" t="s">
        <v>430</v>
      </c>
    </row>
    <row r="369" spans="1:8">
      <c r="D369" s="1" t="s">
        <v>193</v>
      </c>
      <c r="E369" t="s">
        <v>194</v>
      </c>
      <c r="F369" t="s">
        <v>442</v>
      </c>
      <c r="G369" s="55" t="s">
        <v>443</v>
      </c>
      <c r="H369" s="1" t="s">
        <v>430</v>
      </c>
    </row>
    <row r="370" spans="1:8">
      <c r="D370" t="s">
        <v>270</v>
      </c>
      <c r="E370" s="48" t="s">
        <v>194</v>
      </c>
      <c r="F370" t="s">
        <v>442</v>
      </c>
      <c r="G370" s="55" t="s">
        <v>443</v>
      </c>
      <c r="H370" s="1" t="s">
        <v>430</v>
      </c>
    </row>
    <row r="371" spans="1:8" ht="26">
      <c r="D371" s="1" t="s">
        <v>201</v>
      </c>
      <c r="E371" s="48" t="s">
        <v>444</v>
      </c>
      <c r="F371" s="87" t="s">
        <v>445</v>
      </c>
      <c r="G371" s="98" t="s">
        <v>501</v>
      </c>
      <c r="H371" s="1" t="s">
        <v>430</v>
      </c>
    </row>
    <row r="372" spans="1:8" ht="26.5" thickBot="1">
      <c r="D372" t="s">
        <v>272</v>
      </c>
      <c r="E372" s="48" t="s">
        <v>444</v>
      </c>
      <c r="F372" s="87" t="s">
        <v>445</v>
      </c>
      <c r="G372" s="98" t="s">
        <v>501</v>
      </c>
      <c r="H372" s="1" t="s">
        <v>430</v>
      </c>
    </row>
    <row r="373" spans="1:8" ht="13">
      <c r="D373" t="s">
        <v>302</v>
      </c>
      <c r="E373" t="s">
        <v>303</v>
      </c>
      <c r="F373" t="s">
        <v>452</v>
      </c>
      <c r="G373" s="85" t="s">
        <v>452</v>
      </c>
      <c r="H373" s="1" t="s">
        <v>430</v>
      </c>
    </row>
    <row r="375" spans="1:8" s="25" customFormat="1" ht="13">
      <c r="A375" s="23"/>
      <c r="B375" s="23"/>
      <c r="C375" s="24" t="s">
        <v>503</v>
      </c>
      <c r="D375" s="24"/>
      <c r="E375" s="24"/>
      <c r="F375" s="23"/>
      <c r="G375" s="52"/>
    </row>
    <row r="376" spans="1:8" ht="13">
      <c r="D376" s="39" t="s">
        <v>230</v>
      </c>
      <c r="E376" t="s">
        <v>232</v>
      </c>
      <c r="F376" s="76" t="s">
        <v>36</v>
      </c>
      <c r="G376" s="101" t="s">
        <v>36</v>
      </c>
      <c r="H376" s="1" t="s">
        <v>430</v>
      </c>
    </row>
    <row r="377" spans="1:8" ht="13">
      <c r="D377" s="39" t="s">
        <v>234</v>
      </c>
      <c r="E377" t="s">
        <v>235</v>
      </c>
      <c r="F377" t="s">
        <v>15</v>
      </c>
      <c r="G377" s="55" t="s">
        <v>15</v>
      </c>
      <c r="H377" s="1" t="s">
        <v>430</v>
      </c>
    </row>
    <row r="378" spans="1:8">
      <c r="D378" t="s">
        <v>111</v>
      </c>
      <c r="E378" t="s">
        <v>112</v>
      </c>
      <c r="F378" s="46" t="s">
        <v>504</v>
      </c>
      <c r="G378" s="96" t="s">
        <v>504</v>
      </c>
      <c r="H378" s="1" t="s">
        <v>430</v>
      </c>
    </row>
    <row r="379" spans="1:8">
      <c r="D379" t="s">
        <v>238</v>
      </c>
      <c r="E379" t="s">
        <v>112</v>
      </c>
      <c r="F379" s="46" t="s">
        <v>504</v>
      </c>
      <c r="G379" s="96" t="s">
        <v>504</v>
      </c>
      <c r="H379" s="1" t="s">
        <v>430</v>
      </c>
    </row>
    <row r="380" spans="1:8">
      <c r="D380" t="s">
        <v>239</v>
      </c>
      <c r="E380" t="s">
        <v>232</v>
      </c>
      <c r="F380" s="76" t="s">
        <v>36</v>
      </c>
      <c r="G380" s="101" t="s">
        <v>36</v>
      </c>
      <c r="H380" s="1" t="s">
        <v>430</v>
      </c>
    </row>
    <row r="381" spans="1:8">
      <c r="D381" t="s">
        <v>242</v>
      </c>
      <c r="E381" t="s">
        <v>235</v>
      </c>
      <c r="F381" t="s">
        <v>15</v>
      </c>
      <c r="G381" s="55" t="s">
        <v>15</v>
      </c>
      <c r="H381" s="1" t="s">
        <v>430</v>
      </c>
    </row>
    <row r="382" spans="1:8">
      <c r="D382" t="s">
        <v>119</v>
      </c>
      <c r="E382" t="s">
        <v>120</v>
      </c>
      <c r="F382" s="1" t="s">
        <v>25</v>
      </c>
      <c r="G382" s="13" t="s">
        <v>25</v>
      </c>
      <c r="H382" s="1" t="s">
        <v>430</v>
      </c>
    </row>
    <row r="383" spans="1:8">
      <c r="D383" t="s">
        <v>244</v>
      </c>
      <c r="E383" t="s">
        <v>120</v>
      </c>
      <c r="F383" s="1" t="s">
        <v>25</v>
      </c>
      <c r="G383" s="13" t="s">
        <v>25</v>
      </c>
      <c r="H383" s="1" t="s">
        <v>430</v>
      </c>
    </row>
    <row r="384" spans="1:8">
      <c r="D384" t="s">
        <v>123</v>
      </c>
      <c r="E384" t="s">
        <v>124</v>
      </c>
      <c r="F384" s="20" t="s">
        <v>38</v>
      </c>
      <c r="G384" s="88" t="s">
        <v>38</v>
      </c>
      <c r="H384" s="1" t="s">
        <v>430</v>
      </c>
    </row>
    <row r="385" spans="1:8">
      <c r="D385" t="s">
        <v>245</v>
      </c>
      <c r="E385" t="s">
        <v>124</v>
      </c>
      <c r="F385" s="20" t="s">
        <v>38</v>
      </c>
      <c r="G385" s="88" t="s">
        <v>38</v>
      </c>
      <c r="H385" s="1" t="s">
        <v>430</v>
      </c>
    </row>
    <row r="386" spans="1:8">
      <c r="D386" s="1" t="s">
        <v>139</v>
      </c>
      <c r="E386" t="s">
        <v>140</v>
      </c>
      <c r="F386" s="41" t="s">
        <v>141</v>
      </c>
      <c r="G386" s="81" t="s">
        <v>435</v>
      </c>
      <c r="H386" s="1" t="s">
        <v>430</v>
      </c>
    </row>
    <row r="387" spans="1:8">
      <c r="D387" s="1" t="s">
        <v>249</v>
      </c>
      <c r="E387" t="s">
        <v>140</v>
      </c>
      <c r="F387" s="41" t="s">
        <v>141</v>
      </c>
      <c r="G387" s="81" t="s">
        <v>435</v>
      </c>
      <c r="H387" s="1" t="s">
        <v>430</v>
      </c>
    </row>
    <row r="388" spans="1:8">
      <c r="D388" s="48" t="s">
        <v>146</v>
      </c>
      <c r="E388" s="48" t="s">
        <v>147</v>
      </c>
      <c r="F388" s="56" t="s">
        <v>436</v>
      </c>
      <c r="G388" s="55" t="s">
        <v>505</v>
      </c>
      <c r="H388" s="1" t="s">
        <v>430</v>
      </c>
    </row>
    <row r="389" spans="1:8">
      <c r="D389" s="48" t="s">
        <v>252</v>
      </c>
      <c r="E389" s="48" t="s">
        <v>147</v>
      </c>
      <c r="F389" s="56" t="s">
        <v>436</v>
      </c>
      <c r="G389" s="55" t="s">
        <v>505</v>
      </c>
      <c r="H389" s="1" t="s">
        <v>430</v>
      </c>
    </row>
    <row r="390" spans="1:8">
      <c r="D390" s="48" t="s">
        <v>149</v>
      </c>
      <c r="E390" s="48" t="s">
        <v>150</v>
      </c>
      <c r="F390" s="56" t="s">
        <v>438</v>
      </c>
      <c r="G390" s="55" t="s">
        <v>439</v>
      </c>
      <c r="H390" s="1" t="s">
        <v>430</v>
      </c>
    </row>
    <row r="391" spans="1:8">
      <c r="D391" s="48" t="s">
        <v>254</v>
      </c>
      <c r="E391" s="48" t="s">
        <v>150</v>
      </c>
      <c r="F391" s="56" t="s">
        <v>438</v>
      </c>
      <c r="G391" s="55" t="s">
        <v>439</v>
      </c>
      <c r="H391" s="1" t="s">
        <v>430</v>
      </c>
    </row>
    <row r="392" spans="1:8">
      <c r="D392" s="48" t="s">
        <v>152</v>
      </c>
      <c r="E392" s="48" t="s">
        <v>153</v>
      </c>
      <c r="F392" s="54" t="s">
        <v>440</v>
      </c>
      <c r="G392" s="55" t="s">
        <v>441</v>
      </c>
      <c r="H392" s="1" t="s">
        <v>430</v>
      </c>
    </row>
    <row r="393" spans="1:8">
      <c r="D393" s="48" t="s">
        <v>256</v>
      </c>
      <c r="E393" s="48" t="s">
        <v>153</v>
      </c>
      <c r="F393" s="54" t="s">
        <v>440</v>
      </c>
      <c r="G393" s="55" t="s">
        <v>441</v>
      </c>
      <c r="H393" s="1" t="s">
        <v>430</v>
      </c>
    </row>
    <row r="394" spans="1:8">
      <c r="D394" s="1" t="s">
        <v>193</v>
      </c>
      <c r="E394" t="s">
        <v>194</v>
      </c>
      <c r="F394" t="s">
        <v>442</v>
      </c>
      <c r="G394" s="55" t="s">
        <v>443</v>
      </c>
      <c r="H394" s="1" t="s">
        <v>430</v>
      </c>
    </row>
    <row r="395" spans="1:8">
      <c r="D395" t="s">
        <v>270</v>
      </c>
      <c r="E395" s="48" t="s">
        <v>194</v>
      </c>
      <c r="F395" t="s">
        <v>442</v>
      </c>
      <c r="G395" s="55" t="s">
        <v>443</v>
      </c>
      <c r="H395" s="1" t="s">
        <v>430</v>
      </c>
    </row>
    <row r="396" spans="1:8" ht="26">
      <c r="D396" s="1" t="s">
        <v>201</v>
      </c>
      <c r="E396" s="48" t="s">
        <v>444</v>
      </c>
      <c r="F396" s="87" t="s">
        <v>445</v>
      </c>
      <c r="G396" s="98" t="s">
        <v>506</v>
      </c>
      <c r="H396" s="1" t="s">
        <v>430</v>
      </c>
    </row>
    <row r="397" spans="1:8" ht="26">
      <c r="D397" t="s">
        <v>272</v>
      </c>
      <c r="E397" s="48" t="s">
        <v>444</v>
      </c>
      <c r="F397" s="87" t="s">
        <v>445</v>
      </c>
      <c r="G397" s="98" t="s">
        <v>506</v>
      </c>
      <c r="H397" s="1" t="s">
        <v>430</v>
      </c>
    </row>
    <row r="399" spans="1:8" s="25" customFormat="1" ht="13">
      <c r="A399" s="23"/>
      <c r="B399" s="23"/>
      <c r="C399" s="24" t="s">
        <v>507</v>
      </c>
      <c r="D399" s="24"/>
      <c r="E399" s="24"/>
      <c r="F399" s="23"/>
      <c r="G399" s="52"/>
    </row>
    <row r="400" spans="1:8" ht="13">
      <c r="D400" s="39" t="s">
        <v>230</v>
      </c>
      <c r="E400" t="s">
        <v>232</v>
      </c>
      <c r="F400" s="76" t="s">
        <v>36</v>
      </c>
      <c r="G400" s="76" t="s">
        <v>36</v>
      </c>
      <c r="H400" s="1" t="s">
        <v>430</v>
      </c>
    </row>
    <row r="401" spans="4:8" ht="13">
      <c r="D401" s="39" t="s">
        <v>234</v>
      </c>
      <c r="E401" t="s">
        <v>235</v>
      </c>
      <c r="F401" t="s">
        <v>15</v>
      </c>
      <c r="G401" t="s">
        <v>15</v>
      </c>
      <c r="H401" s="1" t="s">
        <v>430</v>
      </c>
    </row>
    <row r="402" spans="4:8">
      <c r="D402" t="s">
        <v>111</v>
      </c>
      <c r="E402" t="s">
        <v>112</v>
      </c>
      <c r="F402" s="88" t="s">
        <v>100</v>
      </c>
      <c r="G402" s="88" t="s">
        <v>100</v>
      </c>
      <c r="H402" s="1" t="s">
        <v>430</v>
      </c>
    </row>
    <row r="403" spans="4:8">
      <c r="D403" t="s">
        <v>238</v>
      </c>
      <c r="E403" t="s">
        <v>112</v>
      </c>
      <c r="F403" s="88" t="s">
        <v>100</v>
      </c>
      <c r="G403" s="88" t="s">
        <v>100</v>
      </c>
      <c r="H403" s="1" t="s">
        <v>430</v>
      </c>
    </row>
    <row r="404" spans="4:8">
      <c r="D404" t="s">
        <v>239</v>
      </c>
      <c r="E404" t="s">
        <v>232</v>
      </c>
      <c r="F404" s="76" t="s">
        <v>36</v>
      </c>
      <c r="G404" s="76" t="s">
        <v>36</v>
      </c>
      <c r="H404" s="1" t="s">
        <v>430</v>
      </c>
    </row>
    <row r="405" spans="4:8">
      <c r="D405" t="s">
        <v>242</v>
      </c>
      <c r="E405" t="s">
        <v>235</v>
      </c>
      <c r="F405" t="s">
        <v>15</v>
      </c>
      <c r="G405" t="s">
        <v>15</v>
      </c>
      <c r="H405" s="1" t="s">
        <v>430</v>
      </c>
    </row>
    <row r="406" spans="4:8">
      <c r="D406" t="s">
        <v>119</v>
      </c>
      <c r="E406" t="s">
        <v>120</v>
      </c>
      <c r="F406" s="1" t="s">
        <v>25</v>
      </c>
      <c r="G406" s="1" t="s">
        <v>25</v>
      </c>
      <c r="H406" s="1" t="s">
        <v>430</v>
      </c>
    </row>
    <row r="407" spans="4:8">
      <c r="D407" t="s">
        <v>244</v>
      </c>
      <c r="E407" t="s">
        <v>120</v>
      </c>
      <c r="F407" s="1" t="s">
        <v>25</v>
      </c>
      <c r="G407" s="1" t="s">
        <v>25</v>
      </c>
      <c r="H407" s="1" t="s">
        <v>430</v>
      </c>
    </row>
    <row r="408" spans="4:8">
      <c r="D408" t="s">
        <v>123</v>
      </c>
      <c r="E408" t="s">
        <v>124</v>
      </c>
      <c r="F408" s="20" t="s">
        <v>38</v>
      </c>
      <c r="G408" s="20" t="s">
        <v>38</v>
      </c>
      <c r="H408" s="1" t="s">
        <v>430</v>
      </c>
    </row>
    <row r="409" spans="4:8">
      <c r="D409" t="s">
        <v>245</v>
      </c>
      <c r="E409" t="s">
        <v>124</v>
      </c>
      <c r="F409" s="20" t="s">
        <v>38</v>
      </c>
      <c r="G409" s="20" t="s">
        <v>38</v>
      </c>
      <c r="H409" s="1" t="s">
        <v>430</v>
      </c>
    </row>
    <row r="410" spans="4:8" ht="35.25" customHeight="1">
      <c r="D410" t="s">
        <v>127</v>
      </c>
      <c r="E410" t="s">
        <v>128</v>
      </c>
      <c r="F410" t="s">
        <v>508</v>
      </c>
      <c r="G410" s="55" t="s">
        <v>762</v>
      </c>
      <c r="H410" s="1" t="s">
        <v>430</v>
      </c>
    </row>
    <row r="411" spans="4:8" ht="39.75" customHeight="1">
      <c r="D411" t="s">
        <v>246</v>
      </c>
      <c r="E411" t="s">
        <v>128</v>
      </c>
      <c r="F411" t="s">
        <v>508</v>
      </c>
      <c r="G411" s="55" t="s">
        <v>762</v>
      </c>
      <c r="H411" s="1" t="s">
        <v>430</v>
      </c>
    </row>
    <row r="412" spans="4:8">
      <c r="D412" t="s">
        <v>131</v>
      </c>
      <c r="E412" t="s">
        <v>132</v>
      </c>
      <c r="F412" t="s">
        <v>451</v>
      </c>
      <c r="G412" s="55" t="s">
        <v>761</v>
      </c>
      <c r="H412" s="1" t="s">
        <v>430</v>
      </c>
    </row>
    <row r="413" spans="4:8">
      <c r="D413" t="s">
        <v>247</v>
      </c>
      <c r="E413" t="s">
        <v>132</v>
      </c>
      <c r="F413" t="s">
        <v>451</v>
      </c>
      <c r="G413" s="55" t="s">
        <v>761</v>
      </c>
      <c r="H413" s="1" t="s">
        <v>430</v>
      </c>
    </row>
    <row r="414" spans="4:8">
      <c r="D414" s="1" t="s">
        <v>139</v>
      </c>
      <c r="E414" t="s">
        <v>140</v>
      </c>
      <c r="F414" s="41" t="s">
        <v>141</v>
      </c>
      <c r="G414" s="81" t="s">
        <v>435</v>
      </c>
      <c r="H414" s="1" t="s">
        <v>430</v>
      </c>
    </row>
    <row r="415" spans="4:8">
      <c r="D415" s="1" t="s">
        <v>249</v>
      </c>
      <c r="E415" t="s">
        <v>140</v>
      </c>
      <c r="F415" s="41" t="s">
        <v>141</v>
      </c>
      <c r="G415" s="81" t="s">
        <v>435</v>
      </c>
      <c r="H415" s="1" t="s">
        <v>430</v>
      </c>
    </row>
    <row r="416" spans="4:8">
      <c r="D416" s="48" t="s">
        <v>146</v>
      </c>
      <c r="E416" s="48" t="s">
        <v>147</v>
      </c>
      <c r="F416" s="56" t="s">
        <v>436</v>
      </c>
      <c r="G416" s="97" t="s">
        <v>437</v>
      </c>
      <c r="H416" s="1" t="s">
        <v>430</v>
      </c>
    </row>
    <row r="417" spans="1:8">
      <c r="D417" s="48" t="s">
        <v>252</v>
      </c>
      <c r="E417" s="48" t="s">
        <v>147</v>
      </c>
      <c r="F417" s="56" t="s">
        <v>436</v>
      </c>
      <c r="G417" s="97" t="s">
        <v>437</v>
      </c>
      <c r="H417" s="1" t="s">
        <v>430</v>
      </c>
    </row>
    <row r="418" spans="1:8">
      <c r="D418" s="48" t="s">
        <v>149</v>
      </c>
      <c r="E418" s="48" t="s">
        <v>150</v>
      </c>
      <c r="F418" s="56" t="s">
        <v>438</v>
      </c>
      <c r="G418" s="55" t="s">
        <v>439</v>
      </c>
      <c r="H418" s="1" t="s">
        <v>430</v>
      </c>
    </row>
    <row r="419" spans="1:8">
      <c r="D419" s="48" t="s">
        <v>254</v>
      </c>
      <c r="E419" s="48" t="s">
        <v>150</v>
      </c>
      <c r="F419" s="56" t="s">
        <v>438</v>
      </c>
      <c r="G419" s="55" t="s">
        <v>439</v>
      </c>
      <c r="H419" s="1" t="s">
        <v>430</v>
      </c>
    </row>
    <row r="420" spans="1:8">
      <c r="D420" s="48" t="s">
        <v>152</v>
      </c>
      <c r="E420" s="48" t="s">
        <v>153</v>
      </c>
      <c r="F420" s="54" t="s">
        <v>440</v>
      </c>
      <c r="G420" s="55" t="s">
        <v>441</v>
      </c>
      <c r="H420" s="1" t="s">
        <v>430</v>
      </c>
    </row>
    <row r="421" spans="1:8">
      <c r="D421" s="48" t="s">
        <v>256</v>
      </c>
      <c r="E421" s="48" t="s">
        <v>153</v>
      </c>
      <c r="F421" s="54" t="s">
        <v>440</v>
      </c>
      <c r="G421" s="55" t="s">
        <v>441</v>
      </c>
      <c r="H421" s="1" t="s">
        <v>430</v>
      </c>
    </row>
    <row r="422" spans="1:8">
      <c r="D422" s="1" t="s">
        <v>193</v>
      </c>
      <c r="E422" t="s">
        <v>194</v>
      </c>
      <c r="F422" t="s">
        <v>442</v>
      </c>
      <c r="G422" s="55" t="s">
        <v>443</v>
      </c>
      <c r="H422" s="1" t="s">
        <v>430</v>
      </c>
    </row>
    <row r="423" spans="1:8">
      <c r="D423" t="s">
        <v>270</v>
      </c>
      <c r="E423" s="48" t="s">
        <v>194</v>
      </c>
      <c r="F423" t="s">
        <v>442</v>
      </c>
      <c r="G423" s="55" t="s">
        <v>443</v>
      </c>
      <c r="H423" s="1" t="s">
        <v>430</v>
      </c>
    </row>
    <row r="424" spans="1:8" ht="26">
      <c r="D424" s="1" t="s">
        <v>201</v>
      </c>
      <c r="E424" s="48" t="s">
        <v>444</v>
      </c>
      <c r="F424" s="87" t="s">
        <v>445</v>
      </c>
      <c r="G424" s="98" t="s">
        <v>506</v>
      </c>
      <c r="H424" s="1" t="s">
        <v>430</v>
      </c>
    </row>
    <row r="425" spans="1:8" ht="26.5" thickBot="1">
      <c r="D425" t="s">
        <v>272</v>
      </c>
      <c r="E425" s="48" t="s">
        <v>444</v>
      </c>
      <c r="F425" s="87" t="s">
        <v>445</v>
      </c>
      <c r="G425" s="98" t="s">
        <v>506</v>
      </c>
      <c r="H425" s="1" t="s">
        <v>430</v>
      </c>
    </row>
    <row r="426" spans="1:8" ht="13">
      <c r="D426" t="s">
        <v>302</v>
      </c>
      <c r="E426" t="s">
        <v>303</v>
      </c>
      <c r="F426" t="s">
        <v>452</v>
      </c>
      <c r="G426" s="85" t="s">
        <v>452</v>
      </c>
      <c r="H426" s="1" t="s">
        <v>430</v>
      </c>
    </row>
    <row r="428" spans="1:8" s="25" customFormat="1" ht="13">
      <c r="A428" s="23"/>
      <c r="B428" s="23"/>
      <c r="C428" s="24" t="s">
        <v>509</v>
      </c>
      <c r="D428" s="24"/>
      <c r="E428" s="24"/>
      <c r="F428" s="23"/>
      <c r="G428" s="52"/>
    </row>
    <row r="429" spans="1:8" ht="13">
      <c r="D429" s="39" t="s">
        <v>230</v>
      </c>
      <c r="E429" t="s">
        <v>232</v>
      </c>
      <c r="F429" t="s">
        <v>40</v>
      </c>
      <c r="G429" t="s">
        <v>40</v>
      </c>
      <c r="H429" s="1" t="s">
        <v>430</v>
      </c>
    </row>
    <row r="430" spans="1:8" ht="13">
      <c r="D430" s="39" t="s">
        <v>234</v>
      </c>
      <c r="E430" t="s">
        <v>235</v>
      </c>
      <c r="F430" t="s">
        <v>15</v>
      </c>
      <c r="G430" t="s">
        <v>15</v>
      </c>
      <c r="H430" s="1" t="s">
        <v>430</v>
      </c>
    </row>
    <row r="431" spans="1:8">
      <c r="D431" t="s">
        <v>111</v>
      </c>
      <c r="E431" t="s">
        <v>112</v>
      </c>
      <c r="F431" s="46" t="s">
        <v>510</v>
      </c>
      <c r="G431" s="46" t="s">
        <v>510</v>
      </c>
      <c r="H431" s="1" t="s">
        <v>430</v>
      </c>
    </row>
    <row r="432" spans="1:8">
      <c r="D432" t="s">
        <v>238</v>
      </c>
      <c r="E432" t="s">
        <v>112</v>
      </c>
      <c r="F432" s="46" t="s">
        <v>510</v>
      </c>
      <c r="G432" s="46" t="s">
        <v>510</v>
      </c>
      <c r="H432" s="1" t="s">
        <v>430</v>
      </c>
    </row>
    <row r="433" spans="4:8">
      <c r="D433" t="s">
        <v>239</v>
      </c>
      <c r="E433" t="s">
        <v>232</v>
      </c>
      <c r="F433" t="s">
        <v>40</v>
      </c>
      <c r="G433" t="s">
        <v>40</v>
      </c>
      <c r="H433" s="1" t="s">
        <v>430</v>
      </c>
    </row>
    <row r="434" spans="4:8">
      <c r="D434" t="s">
        <v>242</v>
      </c>
      <c r="E434" t="s">
        <v>235</v>
      </c>
      <c r="F434" t="s">
        <v>15</v>
      </c>
      <c r="G434" t="s">
        <v>15</v>
      </c>
      <c r="H434" s="1" t="s">
        <v>430</v>
      </c>
    </row>
    <row r="435" spans="4:8">
      <c r="D435" t="s">
        <v>119</v>
      </c>
      <c r="E435" t="s">
        <v>120</v>
      </c>
      <c r="F435" s="1" t="s">
        <v>25</v>
      </c>
      <c r="G435" s="1" t="s">
        <v>25</v>
      </c>
      <c r="H435" s="1" t="s">
        <v>430</v>
      </c>
    </row>
    <row r="436" spans="4:8">
      <c r="D436" t="s">
        <v>244</v>
      </c>
      <c r="E436" t="s">
        <v>120</v>
      </c>
      <c r="F436" s="1" t="s">
        <v>25</v>
      </c>
      <c r="G436" s="1" t="s">
        <v>25</v>
      </c>
      <c r="H436" s="1" t="s">
        <v>430</v>
      </c>
    </row>
    <row r="437" spans="4:8">
      <c r="D437" t="s">
        <v>123</v>
      </c>
      <c r="E437" t="s">
        <v>124</v>
      </c>
      <c r="F437" t="s">
        <v>42</v>
      </c>
      <c r="G437" t="s">
        <v>42</v>
      </c>
      <c r="H437" s="1" t="s">
        <v>430</v>
      </c>
    </row>
    <row r="438" spans="4:8">
      <c r="D438" t="s">
        <v>245</v>
      </c>
      <c r="E438" t="s">
        <v>124</v>
      </c>
      <c r="F438" t="s">
        <v>42</v>
      </c>
      <c r="G438" t="s">
        <v>42</v>
      </c>
      <c r="H438" s="1" t="s">
        <v>430</v>
      </c>
    </row>
    <row r="439" spans="4:8">
      <c r="D439" s="1" t="s">
        <v>139</v>
      </c>
      <c r="E439" t="s">
        <v>140</v>
      </c>
      <c r="F439" s="41" t="s">
        <v>141</v>
      </c>
      <c r="G439" s="81" t="s">
        <v>435</v>
      </c>
      <c r="H439" s="1" t="s">
        <v>430</v>
      </c>
    </row>
    <row r="440" spans="4:8">
      <c r="D440" s="1" t="s">
        <v>249</v>
      </c>
      <c r="E440" t="s">
        <v>140</v>
      </c>
      <c r="F440" s="41" t="s">
        <v>141</v>
      </c>
      <c r="G440" s="81" t="s">
        <v>435</v>
      </c>
      <c r="H440" s="1" t="s">
        <v>430</v>
      </c>
    </row>
    <row r="441" spans="4:8">
      <c r="D441" s="48" t="s">
        <v>146</v>
      </c>
      <c r="E441" s="48" t="s">
        <v>147</v>
      </c>
      <c r="F441" s="56" t="s">
        <v>436</v>
      </c>
      <c r="G441" s="97" t="s">
        <v>437</v>
      </c>
      <c r="H441" s="1" t="s">
        <v>430</v>
      </c>
    </row>
    <row r="442" spans="4:8">
      <c r="D442" s="48" t="s">
        <v>252</v>
      </c>
      <c r="E442" s="48" t="s">
        <v>147</v>
      </c>
      <c r="F442" s="56" t="s">
        <v>436</v>
      </c>
      <c r="G442" s="97" t="s">
        <v>437</v>
      </c>
      <c r="H442" s="1" t="s">
        <v>430</v>
      </c>
    </row>
    <row r="443" spans="4:8">
      <c r="D443" s="48" t="s">
        <v>149</v>
      </c>
      <c r="E443" s="48" t="s">
        <v>150</v>
      </c>
      <c r="F443" s="56" t="s">
        <v>438</v>
      </c>
      <c r="G443" s="55" t="s">
        <v>439</v>
      </c>
      <c r="H443" s="1" t="s">
        <v>430</v>
      </c>
    </row>
    <row r="444" spans="4:8">
      <c r="D444" s="48" t="s">
        <v>254</v>
      </c>
      <c r="E444" s="48" t="s">
        <v>150</v>
      </c>
      <c r="F444" s="56" t="s">
        <v>438</v>
      </c>
      <c r="G444" s="55" t="s">
        <v>439</v>
      </c>
      <c r="H444" s="1" t="s">
        <v>430</v>
      </c>
    </row>
    <row r="445" spans="4:8">
      <c r="D445" s="48" t="s">
        <v>152</v>
      </c>
      <c r="E445" s="48" t="s">
        <v>153</v>
      </c>
      <c r="F445" s="54" t="s">
        <v>440</v>
      </c>
      <c r="G445" s="55" t="s">
        <v>441</v>
      </c>
      <c r="H445" s="1" t="s">
        <v>430</v>
      </c>
    </row>
    <row r="446" spans="4:8">
      <c r="D446" s="48" t="s">
        <v>256</v>
      </c>
      <c r="E446" s="48" t="s">
        <v>153</v>
      </c>
      <c r="F446" s="54" t="s">
        <v>440</v>
      </c>
      <c r="G446" s="55" t="s">
        <v>441</v>
      </c>
      <c r="H446" s="1" t="s">
        <v>430</v>
      </c>
    </row>
    <row r="447" spans="4:8">
      <c r="D447" s="1" t="s">
        <v>193</v>
      </c>
      <c r="E447" t="s">
        <v>194</v>
      </c>
      <c r="F447" t="s">
        <v>442</v>
      </c>
      <c r="G447" s="55" t="s">
        <v>443</v>
      </c>
      <c r="H447" s="1" t="s">
        <v>430</v>
      </c>
    </row>
    <row r="448" spans="4:8">
      <c r="D448" t="s">
        <v>270</v>
      </c>
      <c r="E448" s="48" t="s">
        <v>194</v>
      </c>
      <c r="F448" t="s">
        <v>442</v>
      </c>
      <c r="G448" s="55" t="s">
        <v>443</v>
      </c>
      <c r="H448" s="1" t="s">
        <v>430</v>
      </c>
    </row>
    <row r="449" spans="1:8" ht="25">
      <c r="D449" s="1" t="s">
        <v>201</v>
      </c>
      <c r="E449" s="48" t="s">
        <v>444</v>
      </c>
      <c r="F449" s="87" t="s">
        <v>445</v>
      </c>
      <c r="G449" s="55" t="s">
        <v>511</v>
      </c>
      <c r="H449" s="1" t="s">
        <v>430</v>
      </c>
    </row>
    <row r="450" spans="1:8" ht="25">
      <c r="D450" t="s">
        <v>272</v>
      </c>
      <c r="E450" s="48" t="s">
        <v>444</v>
      </c>
      <c r="F450" s="87" t="s">
        <v>445</v>
      </c>
      <c r="G450" s="55" t="s">
        <v>511</v>
      </c>
      <c r="H450" s="1" t="s">
        <v>430</v>
      </c>
    </row>
    <row r="455" spans="1:8" s="25" customFormat="1" ht="13">
      <c r="A455" s="23"/>
      <c r="B455" s="23"/>
      <c r="C455" s="24" t="s">
        <v>512</v>
      </c>
      <c r="D455" s="24"/>
      <c r="E455" s="24"/>
      <c r="F455" s="23"/>
      <c r="G455" s="52"/>
    </row>
    <row r="456" spans="1:8" ht="13">
      <c r="D456" s="39" t="s">
        <v>230</v>
      </c>
      <c r="E456" t="s">
        <v>232</v>
      </c>
      <c r="F456" t="s">
        <v>40</v>
      </c>
      <c r="G456" t="s">
        <v>40</v>
      </c>
      <c r="H456" s="1" t="s">
        <v>430</v>
      </c>
    </row>
    <row r="457" spans="1:8" ht="13">
      <c r="D457" s="39" t="s">
        <v>234</v>
      </c>
      <c r="E457" t="s">
        <v>235</v>
      </c>
      <c r="F457" t="s">
        <v>15</v>
      </c>
      <c r="G457" t="s">
        <v>15</v>
      </c>
      <c r="H457" s="1" t="s">
        <v>430</v>
      </c>
    </row>
    <row r="458" spans="1:8">
      <c r="D458" t="s">
        <v>111</v>
      </c>
      <c r="E458" t="s">
        <v>112</v>
      </c>
      <c r="F458" s="88" t="s">
        <v>100</v>
      </c>
      <c r="G458" s="88" t="s">
        <v>100</v>
      </c>
      <c r="H458" s="1" t="s">
        <v>430</v>
      </c>
    </row>
    <row r="459" spans="1:8">
      <c r="D459" t="s">
        <v>238</v>
      </c>
      <c r="E459" t="s">
        <v>112</v>
      </c>
      <c r="F459" s="88" t="s">
        <v>100</v>
      </c>
      <c r="G459" s="88" t="s">
        <v>100</v>
      </c>
      <c r="H459" s="1" t="s">
        <v>430</v>
      </c>
    </row>
    <row r="460" spans="1:8">
      <c r="D460" t="s">
        <v>239</v>
      </c>
      <c r="E460" t="s">
        <v>232</v>
      </c>
      <c r="F460" t="s">
        <v>40</v>
      </c>
      <c r="G460" t="s">
        <v>40</v>
      </c>
      <c r="H460" s="1" t="s">
        <v>430</v>
      </c>
    </row>
    <row r="461" spans="1:8">
      <c r="D461" t="s">
        <v>242</v>
      </c>
      <c r="E461" t="s">
        <v>235</v>
      </c>
      <c r="F461" t="s">
        <v>15</v>
      </c>
      <c r="G461" t="s">
        <v>15</v>
      </c>
      <c r="H461" s="1" t="s">
        <v>430</v>
      </c>
    </row>
    <row r="462" spans="1:8">
      <c r="D462" t="s">
        <v>119</v>
      </c>
      <c r="E462" t="s">
        <v>120</v>
      </c>
      <c r="F462" s="1" t="s">
        <v>25</v>
      </c>
      <c r="G462" s="1" t="s">
        <v>25</v>
      </c>
      <c r="H462" s="1" t="s">
        <v>430</v>
      </c>
    </row>
    <row r="463" spans="1:8">
      <c r="D463" t="s">
        <v>244</v>
      </c>
      <c r="E463" t="s">
        <v>120</v>
      </c>
      <c r="F463" s="1" t="s">
        <v>25</v>
      </c>
      <c r="G463" s="1" t="s">
        <v>25</v>
      </c>
      <c r="H463" s="1" t="s">
        <v>430</v>
      </c>
    </row>
    <row r="464" spans="1:8">
      <c r="D464" t="s">
        <v>123</v>
      </c>
      <c r="E464" t="s">
        <v>124</v>
      </c>
      <c r="F464" t="s">
        <v>42</v>
      </c>
      <c r="G464" t="s">
        <v>42</v>
      </c>
      <c r="H464" s="1" t="s">
        <v>430</v>
      </c>
    </row>
    <row r="465" spans="4:8">
      <c r="D465" t="s">
        <v>245</v>
      </c>
      <c r="E465" t="s">
        <v>124</v>
      </c>
      <c r="F465" t="s">
        <v>42</v>
      </c>
      <c r="G465" t="s">
        <v>42</v>
      </c>
      <c r="H465" s="1" t="s">
        <v>430</v>
      </c>
    </row>
    <row r="466" spans="4:8">
      <c r="D466" t="s">
        <v>127</v>
      </c>
      <c r="E466" t="s">
        <v>128</v>
      </c>
      <c r="F466" t="s">
        <v>764</v>
      </c>
      <c r="G466" s="55" t="s">
        <v>763</v>
      </c>
      <c r="H466" s="1" t="s">
        <v>430</v>
      </c>
    </row>
    <row r="467" spans="4:8">
      <c r="D467" t="s">
        <v>246</v>
      </c>
      <c r="E467" t="s">
        <v>128</v>
      </c>
      <c r="F467" t="s">
        <v>764</v>
      </c>
      <c r="G467" s="55" t="s">
        <v>763</v>
      </c>
      <c r="H467" s="1" t="s">
        <v>430</v>
      </c>
    </row>
    <row r="468" spans="4:8">
      <c r="D468" t="s">
        <v>131</v>
      </c>
      <c r="E468" t="s">
        <v>132</v>
      </c>
      <c r="F468" t="s">
        <v>451</v>
      </c>
      <c r="G468" s="55" t="s">
        <v>451</v>
      </c>
      <c r="H468" s="1" t="s">
        <v>430</v>
      </c>
    </row>
    <row r="469" spans="4:8">
      <c r="D469" t="s">
        <v>247</v>
      </c>
      <c r="E469" t="s">
        <v>132</v>
      </c>
      <c r="F469" t="s">
        <v>451</v>
      </c>
      <c r="G469" s="55" t="s">
        <v>451</v>
      </c>
      <c r="H469" s="1" t="s">
        <v>430</v>
      </c>
    </row>
    <row r="470" spans="4:8">
      <c r="D470" s="1" t="s">
        <v>139</v>
      </c>
      <c r="E470" t="s">
        <v>140</v>
      </c>
      <c r="F470" s="41" t="s">
        <v>141</v>
      </c>
      <c r="G470" s="81" t="s">
        <v>435</v>
      </c>
      <c r="H470" s="1" t="s">
        <v>430</v>
      </c>
    </row>
    <row r="471" spans="4:8">
      <c r="D471" s="1" t="s">
        <v>249</v>
      </c>
      <c r="E471" t="s">
        <v>140</v>
      </c>
      <c r="F471" s="41" t="s">
        <v>141</v>
      </c>
      <c r="G471" s="81" t="s">
        <v>435</v>
      </c>
      <c r="H471" s="1" t="s">
        <v>430</v>
      </c>
    </row>
    <row r="472" spans="4:8">
      <c r="D472" s="48" t="s">
        <v>146</v>
      </c>
      <c r="E472" s="48" t="s">
        <v>147</v>
      </c>
      <c r="F472" s="56" t="s">
        <v>436</v>
      </c>
      <c r="G472" s="97" t="s">
        <v>437</v>
      </c>
      <c r="H472" s="1" t="s">
        <v>430</v>
      </c>
    </row>
    <row r="473" spans="4:8">
      <c r="D473" s="48" t="s">
        <v>252</v>
      </c>
      <c r="E473" s="48" t="s">
        <v>147</v>
      </c>
      <c r="F473" s="56" t="s">
        <v>436</v>
      </c>
      <c r="G473" s="97" t="s">
        <v>437</v>
      </c>
      <c r="H473" s="1" t="s">
        <v>430</v>
      </c>
    </row>
    <row r="474" spans="4:8">
      <c r="D474" s="48" t="s">
        <v>149</v>
      </c>
      <c r="E474" s="48" t="s">
        <v>150</v>
      </c>
      <c r="F474" s="56" t="s">
        <v>438</v>
      </c>
      <c r="G474" s="55" t="s">
        <v>439</v>
      </c>
      <c r="H474" s="1" t="s">
        <v>430</v>
      </c>
    </row>
    <row r="475" spans="4:8">
      <c r="D475" s="48" t="s">
        <v>254</v>
      </c>
      <c r="E475" s="48" t="s">
        <v>150</v>
      </c>
      <c r="F475" s="56" t="s">
        <v>438</v>
      </c>
      <c r="G475" s="55" t="s">
        <v>439</v>
      </c>
      <c r="H475" s="1" t="s">
        <v>430</v>
      </c>
    </row>
    <row r="476" spans="4:8">
      <c r="D476" s="48" t="s">
        <v>152</v>
      </c>
      <c r="E476" s="48" t="s">
        <v>153</v>
      </c>
      <c r="F476" s="54" t="s">
        <v>440</v>
      </c>
      <c r="G476" s="55" t="s">
        <v>441</v>
      </c>
      <c r="H476" s="1" t="s">
        <v>430</v>
      </c>
    </row>
    <row r="477" spans="4:8">
      <c r="D477" s="48" t="s">
        <v>256</v>
      </c>
      <c r="E477" s="48" t="s">
        <v>153</v>
      </c>
      <c r="F477" s="54" t="s">
        <v>440</v>
      </c>
      <c r="G477" s="55" t="s">
        <v>441</v>
      </c>
      <c r="H477" s="1" t="s">
        <v>430</v>
      </c>
    </row>
    <row r="478" spans="4:8">
      <c r="D478" s="1" t="s">
        <v>193</v>
      </c>
      <c r="E478" t="s">
        <v>194</v>
      </c>
      <c r="F478" t="s">
        <v>442</v>
      </c>
      <c r="G478" s="55" t="s">
        <v>443</v>
      </c>
      <c r="H478" s="1" t="s">
        <v>430</v>
      </c>
    </row>
    <row r="479" spans="4:8">
      <c r="D479" t="s">
        <v>270</v>
      </c>
      <c r="E479" s="48" t="s">
        <v>194</v>
      </c>
      <c r="F479" t="s">
        <v>442</v>
      </c>
      <c r="G479" s="55" t="s">
        <v>443</v>
      </c>
      <c r="H479" s="1" t="s">
        <v>430</v>
      </c>
    </row>
    <row r="480" spans="4:8" ht="25">
      <c r="D480" s="1" t="s">
        <v>201</v>
      </c>
      <c r="E480" s="48" t="s">
        <v>444</v>
      </c>
      <c r="F480" s="87" t="s">
        <v>445</v>
      </c>
      <c r="G480" s="55" t="s">
        <v>511</v>
      </c>
      <c r="H480" s="1" t="s">
        <v>430</v>
      </c>
    </row>
    <row r="481" spans="1:17" ht="25.5" thickBot="1">
      <c r="D481" t="s">
        <v>272</v>
      </c>
      <c r="E481" s="48" t="s">
        <v>444</v>
      </c>
      <c r="F481" s="87" t="s">
        <v>445</v>
      </c>
      <c r="G481" s="55" t="s">
        <v>511</v>
      </c>
      <c r="H481" s="1" t="s">
        <v>430</v>
      </c>
    </row>
    <row r="482" spans="1:17" ht="13">
      <c r="D482" t="s">
        <v>302</v>
      </c>
      <c r="E482" t="s">
        <v>303</v>
      </c>
      <c r="F482" t="s">
        <v>452</v>
      </c>
      <c r="G482" s="85" t="s">
        <v>452</v>
      </c>
      <c r="H482" s="1" t="s">
        <v>430</v>
      </c>
    </row>
    <row r="484" spans="1:17" s="25" customFormat="1" ht="15.75" customHeight="1">
      <c r="A484" s="23"/>
      <c r="B484" s="23"/>
      <c r="C484" s="24" t="s">
        <v>513</v>
      </c>
      <c r="D484" s="24"/>
      <c r="E484" s="24"/>
      <c r="F484" s="23"/>
      <c r="G484" s="52"/>
    </row>
    <row r="485" spans="1:17" ht="13">
      <c r="D485" s="39" t="s">
        <v>230</v>
      </c>
      <c r="E485" t="s">
        <v>232</v>
      </c>
      <c r="F485" t="s">
        <v>514</v>
      </c>
      <c r="G485" t="s">
        <v>514</v>
      </c>
      <c r="H485" s="1" t="s">
        <v>430</v>
      </c>
      <c r="Q485" t="s">
        <v>479</v>
      </c>
    </row>
    <row r="486" spans="1:17" ht="13">
      <c r="D486" s="39" t="s">
        <v>234</v>
      </c>
      <c r="E486" t="s">
        <v>235</v>
      </c>
      <c r="F486" t="s">
        <v>15</v>
      </c>
      <c r="G486" t="s">
        <v>15</v>
      </c>
      <c r="H486" s="1" t="s">
        <v>430</v>
      </c>
      <c r="Q486" t="s">
        <v>480</v>
      </c>
    </row>
    <row r="487" spans="1:17">
      <c r="D487" t="s">
        <v>111</v>
      </c>
      <c r="E487" t="s">
        <v>112</v>
      </c>
      <c r="F487" s="46" t="s">
        <v>516</v>
      </c>
      <c r="G487" s="46" t="s">
        <v>516</v>
      </c>
      <c r="H487" s="1" t="s">
        <v>430</v>
      </c>
      <c r="Q487" s="46" t="s">
        <v>482</v>
      </c>
    </row>
    <row r="488" spans="1:17">
      <c r="D488" t="s">
        <v>238</v>
      </c>
      <c r="E488" t="s">
        <v>112</v>
      </c>
      <c r="F488" s="46" t="s">
        <v>516</v>
      </c>
      <c r="G488" s="46" t="s">
        <v>516</v>
      </c>
      <c r="H488" s="1" t="s">
        <v>430</v>
      </c>
      <c r="Q488" s="46" t="s">
        <v>483</v>
      </c>
    </row>
    <row r="489" spans="1:17">
      <c r="D489" t="s">
        <v>239</v>
      </c>
      <c r="E489" t="s">
        <v>232</v>
      </c>
      <c r="F489" t="s">
        <v>514</v>
      </c>
      <c r="G489" t="s">
        <v>514</v>
      </c>
      <c r="H489" s="1" t="s">
        <v>430</v>
      </c>
      <c r="Q489" s="46" t="s">
        <v>225</v>
      </c>
    </row>
    <row r="490" spans="1:17">
      <c r="D490" t="s">
        <v>242</v>
      </c>
      <c r="E490" t="s">
        <v>235</v>
      </c>
      <c r="F490" t="s">
        <v>15</v>
      </c>
      <c r="G490" t="s">
        <v>15</v>
      </c>
      <c r="H490" s="1" t="s">
        <v>430</v>
      </c>
    </row>
    <row r="491" spans="1:17">
      <c r="D491" t="s">
        <v>119</v>
      </c>
      <c r="E491" t="s">
        <v>120</v>
      </c>
      <c r="F491" t="s">
        <v>21</v>
      </c>
      <c r="G491" t="s">
        <v>21</v>
      </c>
      <c r="H491" s="1" t="s">
        <v>430</v>
      </c>
    </row>
    <row r="492" spans="1:17">
      <c r="D492" t="s">
        <v>244</v>
      </c>
      <c r="E492" t="s">
        <v>120</v>
      </c>
      <c r="F492" t="s">
        <v>21</v>
      </c>
      <c r="G492" t="s">
        <v>21</v>
      </c>
      <c r="H492" s="1" t="s">
        <v>430</v>
      </c>
    </row>
    <row r="493" spans="1:17">
      <c r="D493" t="s">
        <v>123</v>
      </c>
      <c r="E493" t="s">
        <v>124</v>
      </c>
      <c r="F493" t="s">
        <v>517</v>
      </c>
      <c r="G493" t="s">
        <v>517</v>
      </c>
      <c r="H493" s="1" t="s">
        <v>430</v>
      </c>
    </row>
    <row r="494" spans="1:17">
      <c r="D494" t="s">
        <v>245</v>
      </c>
      <c r="E494" t="s">
        <v>124</v>
      </c>
      <c r="F494" t="s">
        <v>517</v>
      </c>
      <c r="G494" t="s">
        <v>517</v>
      </c>
      <c r="H494" s="1" t="s">
        <v>430</v>
      </c>
    </row>
    <row r="495" spans="1:17">
      <c r="D495" s="1" t="s">
        <v>139</v>
      </c>
      <c r="E495" t="s">
        <v>140</v>
      </c>
      <c r="F495" s="41" t="s">
        <v>141</v>
      </c>
      <c r="G495" s="81" t="s">
        <v>435</v>
      </c>
      <c r="H495" s="1" t="s">
        <v>430</v>
      </c>
    </row>
    <row r="496" spans="1:17">
      <c r="D496" s="1" t="s">
        <v>249</v>
      </c>
      <c r="E496" t="s">
        <v>140</v>
      </c>
      <c r="F496" s="41" t="s">
        <v>141</v>
      </c>
      <c r="G496" s="81" t="s">
        <v>435</v>
      </c>
      <c r="H496" s="1" t="s">
        <v>430</v>
      </c>
    </row>
    <row r="497" spans="1:8">
      <c r="D497" s="48" t="s">
        <v>146</v>
      </c>
      <c r="E497" s="48" t="s">
        <v>147</v>
      </c>
      <c r="F497" s="56" t="s">
        <v>436</v>
      </c>
      <c r="G497" s="97" t="s">
        <v>437</v>
      </c>
      <c r="H497" s="1" t="s">
        <v>430</v>
      </c>
    </row>
    <row r="498" spans="1:8">
      <c r="D498" s="48" t="s">
        <v>252</v>
      </c>
      <c r="E498" s="48" t="s">
        <v>147</v>
      </c>
      <c r="F498" s="56" t="s">
        <v>436</v>
      </c>
      <c r="G498" s="97" t="s">
        <v>437</v>
      </c>
      <c r="H498" s="1" t="s">
        <v>430</v>
      </c>
    </row>
    <row r="499" spans="1:8">
      <c r="D499" s="48" t="s">
        <v>149</v>
      </c>
      <c r="E499" s="48" t="s">
        <v>150</v>
      </c>
      <c r="F499" s="56" t="s">
        <v>438</v>
      </c>
      <c r="G499" s="55" t="s">
        <v>439</v>
      </c>
      <c r="H499" s="1" t="s">
        <v>430</v>
      </c>
    </row>
    <row r="500" spans="1:8">
      <c r="D500" s="48" t="s">
        <v>254</v>
      </c>
      <c r="E500" s="48" t="s">
        <v>150</v>
      </c>
      <c r="F500" s="56" t="s">
        <v>438</v>
      </c>
      <c r="G500" s="55" t="s">
        <v>439</v>
      </c>
      <c r="H500" s="1" t="s">
        <v>430</v>
      </c>
    </row>
    <row r="501" spans="1:8">
      <c r="D501" s="48" t="s">
        <v>152</v>
      </c>
      <c r="E501" s="48" t="s">
        <v>153</v>
      </c>
      <c r="F501" s="54" t="s">
        <v>440</v>
      </c>
      <c r="G501" s="55" t="s">
        <v>441</v>
      </c>
      <c r="H501" s="1" t="s">
        <v>430</v>
      </c>
    </row>
    <row r="502" spans="1:8">
      <c r="D502" s="48" t="s">
        <v>256</v>
      </c>
      <c r="E502" s="48" t="s">
        <v>153</v>
      </c>
      <c r="F502" s="54" t="s">
        <v>440</v>
      </c>
      <c r="G502" s="55" t="s">
        <v>441</v>
      </c>
      <c r="H502" s="1" t="s">
        <v>430</v>
      </c>
    </row>
    <row r="503" spans="1:8">
      <c r="D503" s="1" t="s">
        <v>193</v>
      </c>
      <c r="E503" t="s">
        <v>194</v>
      </c>
      <c r="F503" t="s">
        <v>442</v>
      </c>
      <c r="G503" s="55" t="s">
        <v>443</v>
      </c>
      <c r="H503" s="1" t="s">
        <v>430</v>
      </c>
    </row>
    <row r="504" spans="1:8">
      <c r="D504" t="s">
        <v>270</v>
      </c>
      <c r="E504" s="48" t="s">
        <v>194</v>
      </c>
      <c r="F504" t="s">
        <v>442</v>
      </c>
      <c r="G504" s="55" t="s">
        <v>443</v>
      </c>
      <c r="H504" s="1" t="s">
        <v>430</v>
      </c>
    </row>
    <row r="505" spans="1:8" ht="26">
      <c r="D505" s="1" t="s">
        <v>201</v>
      </c>
      <c r="E505" s="48" t="s">
        <v>444</v>
      </c>
      <c r="F505" s="87" t="s">
        <v>445</v>
      </c>
      <c r="G505" s="98" t="s">
        <v>757</v>
      </c>
      <c r="H505" s="1" t="s">
        <v>430</v>
      </c>
    </row>
    <row r="506" spans="1:8" ht="26">
      <c r="D506" t="s">
        <v>272</v>
      </c>
      <c r="E506" s="48" t="s">
        <v>444</v>
      </c>
      <c r="F506" s="87" t="s">
        <v>445</v>
      </c>
      <c r="G506" s="98" t="s">
        <v>757</v>
      </c>
      <c r="H506" s="1" t="s">
        <v>430</v>
      </c>
    </row>
    <row r="509" spans="1:8" s="25" customFormat="1" ht="15.75" customHeight="1">
      <c r="A509" s="23"/>
      <c r="B509" s="23"/>
      <c r="C509" s="24" t="s">
        <v>518</v>
      </c>
      <c r="D509" s="24"/>
      <c r="E509" s="24"/>
      <c r="F509" s="23"/>
      <c r="G509" s="52"/>
    </row>
    <row r="510" spans="1:8" ht="13">
      <c r="D510" s="39" t="s">
        <v>230</v>
      </c>
      <c r="E510" t="s">
        <v>232</v>
      </c>
      <c r="F510" t="s">
        <v>514</v>
      </c>
      <c r="G510" t="s">
        <v>514</v>
      </c>
      <c r="H510" s="1" t="s">
        <v>430</v>
      </c>
    </row>
    <row r="511" spans="1:8" ht="13">
      <c r="D511" s="39" t="s">
        <v>234</v>
      </c>
      <c r="E511" t="s">
        <v>235</v>
      </c>
      <c r="F511" t="s">
        <v>15</v>
      </c>
      <c r="G511" t="s">
        <v>15</v>
      </c>
      <c r="H511" s="1" t="s">
        <v>430</v>
      </c>
    </row>
    <row r="512" spans="1:8">
      <c r="D512" t="s">
        <v>111</v>
      </c>
      <c r="E512" t="s">
        <v>112</v>
      </c>
      <c r="F512" s="46" t="s">
        <v>100</v>
      </c>
      <c r="G512" s="46" t="s">
        <v>100</v>
      </c>
      <c r="H512" s="1" t="s">
        <v>430</v>
      </c>
    </row>
    <row r="513" spans="4:8">
      <c r="D513" t="s">
        <v>238</v>
      </c>
      <c r="E513" t="s">
        <v>112</v>
      </c>
      <c r="F513" s="46" t="s">
        <v>100</v>
      </c>
      <c r="G513" s="46" t="s">
        <v>100</v>
      </c>
      <c r="H513" s="1" t="s">
        <v>430</v>
      </c>
    </row>
    <row r="514" spans="4:8">
      <c r="D514" t="s">
        <v>239</v>
      </c>
      <c r="E514" t="s">
        <v>232</v>
      </c>
      <c r="F514" t="s">
        <v>514</v>
      </c>
      <c r="G514" t="s">
        <v>514</v>
      </c>
      <c r="H514" s="1" t="s">
        <v>430</v>
      </c>
    </row>
    <row r="515" spans="4:8">
      <c r="D515" t="s">
        <v>242</v>
      </c>
      <c r="E515" t="s">
        <v>235</v>
      </c>
      <c r="F515" t="s">
        <v>15</v>
      </c>
      <c r="G515" t="s">
        <v>15</v>
      </c>
      <c r="H515" s="1" t="s">
        <v>430</v>
      </c>
    </row>
    <row r="516" spans="4:8">
      <c r="D516" t="s">
        <v>119</v>
      </c>
      <c r="E516" t="s">
        <v>120</v>
      </c>
      <c r="F516" t="s">
        <v>21</v>
      </c>
      <c r="G516" t="s">
        <v>21</v>
      </c>
      <c r="H516" s="1" t="s">
        <v>430</v>
      </c>
    </row>
    <row r="517" spans="4:8">
      <c r="D517" t="s">
        <v>244</v>
      </c>
      <c r="E517" t="s">
        <v>120</v>
      </c>
      <c r="F517" t="s">
        <v>21</v>
      </c>
      <c r="G517" t="s">
        <v>21</v>
      </c>
      <c r="H517" s="1" t="s">
        <v>430</v>
      </c>
    </row>
    <row r="518" spans="4:8">
      <c r="D518" t="s">
        <v>123</v>
      </c>
      <c r="E518" t="s">
        <v>124</v>
      </c>
      <c r="F518" t="s">
        <v>517</v>
      </c>
      <c r="G518" t="s">
        <v>517</v>
      </c>
      <c r="H518" s="1" t="s">
        <v>430</v>
      </c>
    </row>
    <row r="519" spans="4:8">
      <c r="D519" t="s">
        <v>245</v>
      </c>
      <c r="E519" t="s">
        <v>124</v>
      </c>
      <c r="F519" t="s">
        <v>517</v>
      </c>
      <c r="G519" t="s">
        <v>517</v>
      </c>
      <c r="H519" s="1" t="s">
        <v>430</v>
      </c>
    </row>
    <row r="520" spans="4:8" ht="25">
      <c r="D520" t="s">
        <v>127</v>
      </c>
      <c r="E520" t="s">
        <v>128</v>
      </c>
      <c r="F520" t="s">
        <v>519</v>
      </c>
      <c r="G520" s="88" t="s">
        <v>758</v>
      </c>
      <c r="H520" s="1" t="s">
        <v>430</v>
      </c>
    </row>
    <row r="521" spans="4:8" ht="25">
      <c r="D521" t="s">
        <v>246</v>
      </c>
      <c r="E521" t="s">
        <v>128</v>
      </c>
      <c r="F521" t="s">
        <v>519</v>
      </c>
      <c r="G521" s="88" t="s">
        <v>758</v>
      </c>
      <c r="H521" s="1" t="s">
        <v>430</v>
      </c>
    </row>
    <row r="522" spans="4:8">
      <c r="D522" t="s">
        <v>131</v>
      </c>
      <c r="E522" t="s">
        <v>132</v>
      </c>
      <c r="F522" s="20" t="s">
        <v>451</v>
      </c>
      <c r="G522" s="88" t="s">
        <v>451</v>
      </c>
      <c r="H522" s="1" t="s">
        <v>430</v>
      </c>
    </row>
    <row r="523" spans="4:8">
      <c r="D523" t="s">
        <v>247</v>
      </c>
      <c r="E523" t="s">
        <v>132</v>
      </c>
      <c r="F523" s="20" t="s">
        <v>451</v>
      </c>
      <c r="G523" s="88" t="s">
        <v>451</v>
      </c>
      <c r="H523" s="1" t="s">
        <v>430</v>
      </c>
    </row>
    <row r="524" spans="4:8">
      <c r="D524" s="1" t="s">
        <v>139</v>
      </c>
      <c r="E524" t="s">
        <v>140</v>
      </c>
      <c r="F524" s="41" t="s">
        <v>141</v>
      </c>
      <c r="G524" s="81" t="s">
        <v>435</v>
      </c>
      <c r="H524" s="1" t="s">
        <v>430</v>
      </c>
    </row>
    <row r="525" spans="4:8">
      <c r="D525" s="1" t="s">
        <v>249</v>
      </c>
      <c r="E525" t="s">
        <v>140</v>
      </c>
      <c r="F525" s="41" t="s">
        <v>141</v>
      </c>
      <c r="G525" s="81" t="s">
        <v>435</v>
      </c>
      <c r="H525" s="1" t="s">
        <v>430</v>
      </c>
    </row>
    <row r="526" spans="4:8">
      <c r="D526" s="48" t="s">
        <v>146</v>
      </c>
      <c r="E526" s="48" t="s">
        <v>147</v>
      </c>
      <c r="F526" s="56" t="s">
        <v>436</v>
      </c>
      <c r="G526" s="97" t="s">
        <v>437</v>
      </c>
      <c r="H526" s="1" t="s">
        <v>430</v>
      </c>
    </row>
    <row r="527" spans="4:8">
      <c r="D527" s="48" t="s">
        <v>252</v>
      </c>
      <c r="E527" s="48" t="s">
        <v>147</v>
      </c>
      <c r="F527" s="56" t="s">
        <v>436</v>
      </c>
      <c r="G527" s="97" t="s">
        <v>437</v>
      </c>
      <c r="H527" s="1" t="s">
        <v>430</v>
      </c>
    </row>
    <row r="528" spans="4:8">
      <c r="D528" s="48" t="s">
        <v>149</v>
      </c>
      <c r="E528" s="48" t="s">
        <v>150</v>
      </c>
      <c r="F528" s="56" t="s">
        <v>438</v>
      </c>
      <c r="G528" s="55" t="s">
        <v>439</v>
      </c>
      <c r="H528" s="1" t="s">
        <v>430</v>
      </c>
    </row>
    <row r="529" spans="1:8">
      <c r="D529" s="48" t="s">
        <v>254</v>
      </c>
      <c r="E529" s="48" t="s">
        <v>150</v>
      </c>
      <c r="F529" s="56" t="s">
        <v>438</v>
      </c>
      <c r="G529" s="55" t="s">
        <v>439</v>
      </c>
      <c r="H529" s="1" t="s">
        <v>430</v>
      </c>
    </row>
    <row r="530" spans="1:8">
      <c r="D530" s="48" t="s">
        <v>152</v>
      </c>
      <c r="E530" s="48" t="s">
        <v>153</v>
      </c>
      <c r="F530" s="54" t="s">
        <v>440</v>
      </c>
      <c r="G530" s="55" t="s">
        <v>441</v>
      </c>
      <c r="H530" s="1" t="s">
        <v>430</v>
      </c>
    </row>
    <row r="531" spans="1:8">
      <c r="D531" s="48" t="s">
        <v>256</v>
      </c>
      <c r="E531" s="48" t="s">
        <v>153</v>
      </c>
      <c r="F531" s="54" t="s">
        <v>440</v>
      </c>
      <c r="G531" s="55" t="s">
        <v>441</v>
      </c>
      <c r="H531" s="1" t="s">
        <v>430</v>
      </c>
    </row>
    <row r="532" spans="1:8">
      <c r="D532" s="1" t="s">
        <v>193</v>
      </c>
      <c r="E532" t="s">
        <v>194</v>
      </c>
      <c r="F532" t="s">
        <v>442</v>
      </c>
      <c r="G532" s="55" t="s">
        <v>443</v>
      </c>
      <c r="H532" s="1" t="s">
        <v>430</v>
      </c>
    </row>
    <row r="533" spans="1:8">
      <c r="D533" t="s">
        <v>270</v>
      </c>
      <c r="E533" s="48" t="s">
        <v>194</v>
      </c>
      <c r="F533" t="s">
        <v>442</v>
      </c>
      <c r="G533" s="55" t="s">
        <v>443</v>
      </c>
      <c r="H533" s="1" t="s">
        <v>430</v>
      </c>
    </row>
    <row r="534" spans="1:8" ht="26">
      <c r="D534" s="1" t="s">
        <v>201</v>
      </c>
      <c r="E534" s="48" t="s">
        <v>444</v>
      </c>
      <c r="F534" s="87" t="s">
        <v>445</v>
      </c>
      <c r="G534" s="98" t="s">
        <v>757</v>
      </c>
      <c r="H534" s="1" t="s">
        <v>430</v>
      </c>
    </row>
    <row r="535" spans="1:8" ht="26.5" thickBot="1">
      <c r="D535" t="s">
        <v>272</v>
      </c>
      <c r="E535" s="48" t="s">
        <v>444</v>
      </c>
      <c r="F535" s="87" t="s">
        <v>445</v>
      </c>
      <c r="G535" s="98" t="s">
        <v>757</v>
      </c>
      <c r="H535" s="1" t="s">
        <v>430</v>
      </c>
    </row>
    <row r="536" spans="1:8" ht="13">
      <c r="D536" t="s">
        <v>302</v>
      </c>
      <c r="E536" t="s">
        <v>303</v>
      </c>
      <c r="F536" t="s">
        <v>452</v>
      </c>
      <c r="G536" s="85" t="s">
        <v>452</v>
      </c>
      <c r="H536" s="1" t="s">
        <v>430</v>
      </c>
    </row>
    <row r="538" spans="1:8" s="25" customFormat="1" ht="15.75" customHeight="1">
      <c r="A538" s="23"/>
      <c r="B538" s="23"/>
      <c r="C538" s="24" t="s">
        <v>819</v>
      </c>
      <c r="D538" s="24"/>
      <c r="E538" s="24"/>
      <c r="F538" s="23"/>
      <c r="G538" s="52"/>
    </row>
    <row r="539" spans="1:8" ht="13">
      <c r="D539" s="39" t="s">
        <v>230</v>
      </c>
      <c r="E539" t="s">
        <v>232</v>
      </c>
      <c r="F539" s="1" t="s">
        <v>820</v>
      </c>
      <c r="G539" s="13" t="s">
        <v>820</v>
      </c>
      <c r="H539" s="1" t="s">
        <v>430</v>
      </c>
    </row>
    <row r="540" spans="1:8" ht="13">
      <c r="D540" s="39" t="s">
        <v>234</v>
      </c>
      <c r="E540" t="s">
        <v>235</v>
      </c>
      <c r="F540" t="s">
        <v>15</v>
      </c>
      <c r="G540" s="55" t="s">
        <v>15</v>
      </c>
      <c r="H540" s="1" t="s">
        <v>430</v>
      </c>
    </row>
    <row r="541" spans="1:8">
      <c r="D541" t="s">
        <v>111</v>
      </c>
      <c r="E541" t="s">
        <v>112</v>
      </c>
      <c r="F541" s="46" t="s">
        <v>821</v>
      </c>
      <c r="G541" s="96" t="s">
        <v>821</v>
      </c>
      <c r="H541" s="1" t="s">
        <v>430</v>
      </c>
    </row>
    <row r="542" spans="1:8">
      <c r="D542" t="s">
        <v>238</v>
      </c>
      <c r="E542" t="s">
        <v>112</v>
      </c>
      <c r="F542" s="46" t="s">
        <v>821</v>
      </c>
      <c r="G542" s="96" t="s">
        <v>821</v>
      </c>
      <c r="H542" s="1" t="s">
        <v>430</v>
      </c>
    </row>
    <row r="543" spans="1:8">
      <c r="D543" t="s">
        <v>239</v>
      </c>
      <c r="E543" t="s">
        <v>232</v>
      </c>
      <c r="F543" s="1" t="s">
        <v>822</v>
      </c>
      <c r="G543" s="13" t="s">
        <v>820</v>
      </c>
      <c r="H543" s="1" t="s">
        <v>430</v>
      </c>
    </row>
    <row r="544" spans="1:8">
      <c r="D544" t="s">
        <v>242</v>
      </c>
      <c r="E544" t="s">
        <v>235</v>
      </c>
      <c r="F544" t="s">
        <v>15</v>
      </c>
      <c r="G544" s="55" t="s">
        <v>15</v>
      </c>
      <c r="H544" s="1" t="s">
        <v>430</v>
      </c>
    </row>
    <row r="545" spans="4:8">
      <c r="D545" t="s">
        <v>119</v>
      </c>
      <c r="E545" t="s">
        <v>120</v>
      </c>
      <c r="F545" s="1" t="s">
        <v>18</v>
      </c>
      <c r="G545" s="13" t="s">
        <v>18</v>
      </c>
      <c r="H545" s="1" t="s">
        <v>430</v>
      </c>
    </row>
    <row r="546" spans="4:8">
      <c r="D546" t="s">
        <v>244</v>
      </c>
      <c r="E546" t="s">
        <v>120</v>
      </c>
      <c r="F546" s="1" t="s">
        <v>18</v>
      </c>
      <c r="G546" s="13" t="s">
        <v>18</v>
      </c>
      <c r="H546" s="1" t="s">
        <v>430</v>
      </c>
    </row>
    <row r="547" spans="4:8">
      <c r="D547" t="s">
        <v>123</v>
      </c>
      <c r="E547" t="s">
        <v>124</v>
      </c>
      <c r="F547" s="1" t="s">
        <v>823</v>
      </c>
      <c r="G547" s="13" t="s">
        <v>823</v>
      </c>
      <c r="H547" s="1" t="s">
        <v>430</v>
      </c>
    </row>
    <row r="548" spans="4:8">
      <c r="D548" t="s">
        <v>245</v>
      </c>
      <c r="E548" t="s">
        <v>124</v>
      </c>
      <c r="F548" s="1" t="s">
        <v>823</v>
      </c>
      <c r="G548" s="13" t="s">
        <v>823</v>
      </c>
      <c r="H548" s="1" t="s">
        <v>430</v>
      </c>
    </row>
    <row r="549" spans="4:8">
      <c r="D549" s="1" t="s">
        <v>139</v>
      </c>
      <c r="E549" t="s">
        <v>140</v>
      </c>
      <c r="F549" s="41" t="s">
        <v>141</v>
      </c>
      <c r="G549" s="81" t="s">
        <v>435</v>
      </c>
      <c r="H549" s="1" t="s">
        <v>430</v>
      </c>
    </row>
    <row r="550" spans="4:8">
      <c r="D550" s="1" t="s">
        <v>249</v>
      </c>
      <c r="E550" t="s">
        <v>140</v>
      </c>
      <c r="F550" s="41" t="s">
        <v>141</v>
      </c>
      <c r="G550" s="81" t="s">
        <v>435</v>
      </c>
      <c r="H550" s="1" t="s">
        <v>430</v>
      </c>
    </row>
    <row r="551" spans="4:8">
      <c r="D551" s="48" t="s">
        <v>146</v>
      </c>
      <c r="E551" s="48" t="s">
        <v>147</v>
      </c>
      <c r="F551" s="56" t="s">
        <v>436</v>
      </c>
      <c r="G551" s="97" t="s">
        <v>437</v>
      </c>
      <c r="H551" s="1" t="s">
        <v>430</v>
      </c>
    </row>
    <row r="552" spans="4:8">
      <c r="D552" s="48" t="s">
        <v>252</v>
      </c>
      <c r="E552" s="48" t="s">
        <v>147</v>
      </c>
      <c r="F552" s="56" t="s">
        <v>436</v>
      </c>
      <c r="G552" s="97" t="s">
        <v>437</v>
      </c>
      <c r="H552" s="1" t="s">
        <v>430</v>
      </c>
    </row>
    <row r="553" spans="4:8">
      <c r="D553" s="48" t="s">
        <v>149</v>
      </c>
      <c r="E553" s="48" t="s">
        <v>150</v>
      </c>
      <c r="F553" s="56" t="s">
        <v>438</v>
      </c>
      <c r="G553" s="55" t="s">
        <v>439</v>
      </c>
      <c r="H553" s="1" t="s">
        <v>430</v>
      </c>
    </row>
    <row r="554" spans="4:8">
      <c r="D554" s="48" t="s">
        <v>254</v>
      </c>
      <c r="E554" s="48" t="s">
        <v>150</v>
      </c>
      <c r="F554" s="56" t="s">
        <v>438</v>
      </c>
      <c r="G554" s="55" t="s">
        <v>439</v>
      </c>
      <c r="H554" s="1" t="s">
        <v>430</v>
      </c>
    </row>
    <row r="555" spans="4:8">
      <c r="D555" s="48" t="s">
        <v>152</v>
      </c>
      <c r="E555" s="48" t="s">
        <v>153</v>
      </c>
      <c r="F555" s="54" t="s">
        <v>440</v>
      </c>
      <c r="G555" s="55" t="s">
        <v>441</v>
      </c>
      <c r="H555" s="1" t="s">
        <v>430</v>
      </c>
    </row>
    <row r="556" spans="4:8">
      <c r="D556" s="48" t="s">
        <v>256</v>
      </c>
      <c r="E556" s="48" t="s">
        <v>153</v>
      </c>
      <c r="F556" s="54" t="s">
        <v>440</v>
      </c>
      <c r="G556" s="55" t="s">
        <v>441</v>
      </c>
      <c r="H556" s="1" t="s">
        <v>430</v>
      </c>
    </row>
    <row r="557" spans="4:8">
      <c r="D557" s="1" t="s">
        <v>193</v>
      </c>
      <c r="E557" t="s">
        <v>194</v>
      </c>
      <c r="F557" t="s">
        <v>442</v>
      </c>
      <c r="G557" s="55" t="s">
        <v>443</v>
      </c>
      <c r="H557" s="1" t="s">
        <v>430</v>
      </c>
    </row>
    <row r="558" spans="4:8">
      <c r="D558" t="s">
        <v>270</v>
      </c>
      <c r="E558" s="48" t="s">
        <v>194</v>
      </c>
      <c r="F558" t="s">
        <v>442</v>
      </c>
      <c r="G558" s="55" t="s">
        <v>443</v>
      </c>
      <c r="H558" s="1" t="s">
        <v>430</v>
      </c>
    </row>
    <row r="559" spans="4:8">
      <c r="D559" s="1" t="s">
        <v>201</v>
      </c>
      <c r="E559" s="48" t="s">
        <v>444</v>
      </c>
      <c r="F559" s="87" t="s">
        <v>445</v>
      </c>
      <c r="G559" t="s">
        <v>824</v>
      </c>
      <c r="H559" s="1" t="s">
        <v>430</v>
      </c>
    </row>
    <row r="560" spans="4:8">
      <c r="D560" t="s">
        <v>272</v>
      </c>
      <c r="E560" s="48" t="s">
        <v>444</v>
      </c>
      <c r="F560" s="87" t="s">
        <v>445</v>
      </c>
      <c r="G560" t="s">
        <v>824</v>
      </c>
      <c r="H560" s="1" t="s">
        <v>430</v>
      </c>
    </row>
  </sheetData>
  <mergeCells count="1">
    <mergeCell ref="C5:C19"/>
  </mergeCells>
  <conditionalFormatting sqref="G1:H1">
    <cfRule type="cellIs" dxfId="806" priority="126" operator="equal">
      <formula>"Incorrect"</formula>
    </cfRule>
    <cfRule type="cellIs" dxfId="805" priority="127" operator="equal">
      <formula>"Pass"</formula>
    </cfRule>
    <cfRule type="cellIs" dxfId="804" priority="125" operator="equal">
      <formula>"Missing Value"</formula>
    </cfRule>
    <cfRule type="cellIs" dxfId="803" priority="124" operator="equal">
      <formula>"Missing Variable"</formula>
    </cfRule>
    <cfRule type="cellIs" dxfId="802" priority="123" operator="equal">
      <formula>"Roadblock"</formula>
    </cfRule>
    <cfRule type="cellIs" dxfId="801" priority="122" operator="equal">
      <formula>"TBD"</formula>
    </cfRule>
  </conditionalFormatting>
  <conditionalFormatting sqref="H3:H26">
    <cfRule type="cellIs" dxfId="800" priority="119" operator="equal">
      <formula>"Missing Value"</formula>
    </cfRule>
    <cfRule type="cellIs" dxfId="799" priority="116" operator="equal">
      <formula>"TBD"</formula>
    </cfRule>
    <cfRule type="cellIs" dxfId="798" priority="118" operator="equal">
      <formula>"Missing Variable"</formula>
    </cfRule>
    <cfRule type="cellIs" dxfId="797" priority="117" operator="equal">
      <formula>"Roadblock"</formula>
    </cfRule>
    <cfRule type="cellIs" dxfId="796" priority="121" operator="equal">
      <formula>"Pass"</formula>
    </cfRule>
    <cfRule type="cellIs" dxfId="795" priority="120" operator="equal">
      <formula>"Incorrect"</formula>
    </cfRule>
  </conditionalFormatting>
  <conditionalFormatting sqref="H30:H56">
    <cfRule type="cellIs" dxfId="794" priority="62" operator="equal">
      <formula>"TBD"</formula>
    </cfRule>
    <cfRule type="cellIs" dxfId="793" priority="63" operator="equal">
      <formula>"Roadblock"</formula>
    </cfRule>
    <cfRule type="cellIs" dxfId="792" priority="64" operator="equal">
      <formula>"Missing Variable"</formula>
    </cfRule>
    <cfRule type="cellIs" dxfId="791" priority="66" operator="equal">
      <formula>"Incorrect"</formula>
    </cfRule>
    <cfRule type="cellIs" dxfId="790" priority="67" operator="equal">
      <formula>"Pass"</formula>
    </cfRule>
    <cfRule type="cellIs" dxfId="789" priority="65" operator="equal">
      <formula>"Missing Value"</formula>
    </cfRule>
  </conditionalFormatting>
  <conditionalFormatting sqref="H60:H86">
    <cfRule type="cellIs" dxfId="788" priority="58" operator="equal">
      <formula>"Missing Variable"</formula>
    </cfRule>
    <cfRule type="cellIs" dxfId="787" priority="57" operator="equal">
      <formula>"Roadblock"</formula>
    </cfRule>
    <cfRule type="cellIs" dxfId="786" priority="56" operator="equal">
      <formula>"TBD"</formula>
    </cfRule>
    <cfRule type="cellIs" dxfId="785" priority="59" operator="equal">
      <formula>"Missing Value"</formula>
    </cfRule>
    <cfRule type="cellIs" dxfId="784" priority="60" operator="equal">
      <formula>"Incorrect"</formula>
    </cfRule>
    <cfRule type="cellIs" dxfId="783" priority="61" operator="equal">
      <formula>"Pass"</formula>
    </cfRule>
  </conditionalFormatting>
  <conditionalFormatting sqref="H89:H110">
    <cfRule type="cellIs" dxfId="782" priority="112" operator="equal">
      <formula>"Missing Variable"</formula>
    </cfRule>
    <cfRule type="cellIs" dxfId="781" priority="111" operator="equal">
      <formula>"Roadblock"</formula>
    </cfRule>
    <cfRule type="cellIs" dxfId="780" priority="110" operator="equal">
      <formula>"TBD"</formula>
    </cfRule>
    <cfRule type="cellIs" dxfId="779" priority="113" operator="equal">
      <formula>"Missing Value"</formula>
    </cfRule>
    <cfRule type="cellIs" dxfId="778" priority="115" operator="equal">
      <formula>"Pass"</formula>
    </cfRule>
    <cfRule type="cellIs" dxfId="777" priority="114" operator="equal">
      <formula>"Incorrect"</formula>
    </cfRule>
  </conditionalFormatting>
  <conditionalFormatting sqref="H114:H140">
    <cfRule type="cellIs" dxfId="776" priority="52" operator="equal">
      <formula>"Missing Variable"</formula>
    </cfRule>
    <cfRule type="cellIs" dxfId="775" priority="51" operator="equal">
      <formula>"Roadblock"</formula>
    </cfRule>
    <cfRule type="cellIs" dxfId="774" priority="50" operator="equal">
      <formula>"TBD"</formula>
    </cfRule>
    <cfRule type="cellIs" dxfId="773" priority="55" operator="equal">
      <formula>"Pass"</formula>
    </cfRule>
    <cfRule type="cellIs" dxfId="772" priority="54" operator="equal">
      <formula>"Incorrect"</formula>
    </cfRule>
    <cfRule type="cellIs" dxfId="771" priority="53" operator="equal">
      <formula>"Missing Value"</formula>
    </cfRule>
  </conditionalFormatting>
  <conditionalFormatting sqref="H143:H164">
    <cfRule type="cellIs" dxfId="770" priority="109" operator="equal">
      <formula>"Pass"</formula>
    </cfRule>
    <cfRule type="cellIs" dxfId="769" priority="108" operator="equal">
      <formula>"Incorrect"</formula>
    </cfRule>
    <cfRule type="cellIs" dxfId="768" priority="107" operator="equal">
      <formula>"Missing Value"</formula>
    </cfRule>
    <cfRule type="cellIs" dxfId="767" priority="106" operator="equal">
      <formula>"Missing Variable"</formula>
    </cfRule>
    <cfRule type="cellIs" dxfId="766" priority="104" operator="equal">
      <formula>"TBD"</formula>
    </cfRule>
    <cfRule type="cellIs" dxfId="765" priority="105" operator="equal">
      <formula>"Roadblock"</formula>
    </cfRule>
  </conditionalFormatting>
  <conditionalFormatting sqref="H167:H193">
    <cfRule type="cellIs" dxfId="764" priority="47" operator="equal">
      <formula>"Missing Value"</formula>
    </cfRule>
    <cfRule type="cellIs" dxfId="763" priority="48" operator="equal">
      <formula>"Incorrect"</formula>
    </cfRule>
    <cfRule type="cellIs" dxfId="762" priority="49" operator="equal">
      <formula>"Pass"</formula>
    </cfRule>
    <cfRule type="cellIs" dxfId="761" priority="44" operator="equal">
      <formula>"TBD"</formula>
    </cfRule>
    <cfRule type="cellIs" dxfId="760" priority="45" operator="equal">
      <formula>"Roadblock"</formula>
    </cfRule>
    <cfRule type="cellIs" dxfId="759" priority="46" operator="equal">
      <formula>"Missing Variable"</formula>
    </cfRule>
  </conditionalFormatting>
  <conditionalFormatting sqref="H196:H217">
    <cfRule type="cellIs" dxfId="758" priority="99" operator="equal">
      <formula>"Roadblock"</formula>
    </cfRule>
    <cfRule type="cellIs" dxfId="757" priority="102" operator="equal">
      <formula>"Incorrect"</formula>
    </cfRule>
    <cfRule type="cellIs" dxfId="756" priority="101" operator="equal">
      <formula>"Missing Value"</formula>
    </cfRule>
    <cfRule type="cellIs" dxfId="755" priority="103" operator="equal">
      <formula>"Pass"</formula>
    </cfRule>
    <cfRule type="cellIs" dxfId="754" priority="100" operator="equal">
      <formula>"Missing Variable"</formula>
    </cfRule>
    <cfRule type="cellIs" dxfId="753" priority="98" operator="equal">
      <formula>"TBD"</formula>
    </cfRule>
  </conditionalFormatting>
  <conditionalFormatting sqref="H233:H259">
    <cfRule type="cellIs" dxfId="752" priority="37" operator="equal">
      <formula>"Pass"</formula>
    </cfRule>
    <cfRule type="cellIs" dxfId="751" priority="35" operator="equal">
      <formula>"Missing Value"</formula>
    </cfRule>
    <cfRule type="cellIs" dxfId="750" priority="32" operator="equal">
      <formula>"TBD"</formula>
    </cfRule>
    <cfRule type="cellIs" dxfId="749" priority="33" operator="equal">
      <formula>"Roadblock"</formula>
    </cfRule>
    <cfRule type="cellIs" dxfId="748" priority="34" operator="equal">
      <formula>"Missing Variable"</formula>
    </cfRule>
    <cfRule type="cellIs" dxfId="747" priority="36" operator="equal">
      <formula>"Incorrect"</formula>
    </cfRule>
  </conditionalFormatting>
  <conditionalFormatting sqref="H270:H291">
    <cfRule type="cellIs" dxfId="746" priority="96" operator="equal">
      <formula>"Incorrect"</formula>
    </cfRule>
    <cfRule type="cellIs" dxfId="745" priority="95" operator="equal">
      <formula>"Missing Value"</formula>
    </cfRule>
    <cfRule type="cellIs" dxfId="744" priority="97" operator="equal">
      <formula>"Pass"</formula>
    </cfRule>
    <cfRule type="cellIs" dxfId="743" priority="92" operator="equal">
      <formula>"TBD"</formula>
    </cfRule>
    <cfRule type="cellIs" dxfId="742" priority="93" operator="equal">
      <formula>"Roadblock"</formula>
    </cfRule>
    <cfRule type="cellIs" dxfId="741" priority="94" operator="equal">
      <formula>"Missing Variable"</formula>
    </cfRule>
  </conditionalFormatting>
  <conditionalFormatting sqref="H294:H320">
    <cfRule type="cellIs" dxfId="740" priority="28" operator="equal">
      <formula>"Missing Variable"</formula>
    </cfRule>
    <cfRule type="cellIs" dxfId="739" priority="27" operator="equal">
      <formula>"Roadblock"</formula>
    </cfRule>
    <cfRule type="cellIs" dxfId="738" priority="26" operator="equal">
      <formula>"TBD"</formula>
    </cfRule>
    <cfRule type="cellIs" dxfId="737" priority="29" operator="equal">
      <formula>"Missing Value"</formula>
    </cfRule>
    <cfRule type="cellIs" dxfId="736" priority="31" operator="equal">
      <formula>"Pass"</formula>
    </cfRule>
    <cfRule type="cellIs" dxfId="735" priority="30" operator="equal">
      <formula>"Incorrect"</formula>
    </cfRule>
  </conditionalFormatting>
  <conditionalFormatting sqref="H323:H344">
    <cfRule type="cellIs" dxfId="734" priority="89" operator="equal">
      <formula>"Missing Value"</formula>
    </cfRule>
    <cfRule type="cellIs" dxfId="733" priority="90" operator="equal">
      <formula>"Incorrect"</formula>
    </cfRule>
    <cfRule type="cellIs" dxfId="732" priority="88" operator="equal">
      <formula>"Missing Variable"</formula>
    </cfRule>
    <cfRule type="cellIs" dxfId="731" priority="86" operator="equal">
      <formula>"TBD"</formula>
    </cfRule>
    <cfRule type="cellIs" dxfId="730" priority="91" operator="equal">
      <formula>"Pass"</formula>
    </cfRule>
    <cfRule type="cellIs" dxfId="729" priority="87" operator="equal">
      <formula>"Roadblock"</formula>
    </cfRule>
  </conditionalFormatting>
  <conditionalFormatting sqref="H347:H373">
    <cfRule type="cellIs" dxfId="728" priority="25" operator="equal">
      <formula>"Pass"</formula>
    </cfRule>
    <cfRule type="cellIs" dxfId="727" priority="21" operator="equal">
      <formula>"Roadblock"</formula>
    </cfRule>
    <cfRule type="cellIs" dxfId="726" priority="22" operator="equal">
      <formula>"Missing Variable"</formula>
    </cfRule>
    <cfRule type="cellIs" dxfId="725" priority="23" operator="equal">
      <formula>"Missing Value"</formula>
    </cfRule>
    <cfRule type="cellIs" dxfId="724" priority="24" operator="equal">
      <formula>"Incorrect"</formula>
    </cfRule>
    <cfRule type="cellIs" dxfId="723" priority="20" operator="equal">
      <formula>"TBD"</formula>
    </cfRule>
  </conditionalFormatting>
  <conditionalFormatting sqref="H376:H397">
    <cfRule type="cellIs" dxfId="722" priority="84" operator="equal">
      <formula>"Incorrect"</formula>
    </cfRule>
    <cfRule type="cellIs" dxfId="721" priority="83" operator="equal">
      <formula>"Missing Value"</formula>
    </cfRule>
    <cfRule type="cellIs" dxfId="720" priority="82" operator="equal">
      <formula>"Missing Variable"</formula>
    </cfRule>
    <cfRule type="cellIs" dxfId="719" priority="81" operator="equal">
      <formula>"Roadblock"</formula>
    </cfRule>
    <cfRule type="cellIs" dxfId="718" priority="80" operator="equal">
      <formula>"TBD"</formula>
    </cfRule>
    <cfRule type="cellIs" dxfId="717" priority="85" operator="equal">
      <formula>"Pass"</formula>
    </cfRule>
  </conditionalFormatting>
  <conditionalFormatting sqref="H400:H426">
    <cfRule type="cellIs" dxfId="716" priority="17" operator="equal">
      <formula>"Missing Value"</formula>
    </cfRule>
    <cfRule type="cellIs" dxfId="715" priority="14" operator="equal">
      <formula>"TBD"</formula>
    </cfRule>
    <cfRule type="cellIs" dxfId="714" priority="19" operator="equal">
      <formula>"Pass"</formula>
    </cfRule>
    <cfRule type="cellIs" dxfId="713" priority="16" operator="equal">
      <formula>"Missing Variable"</formula>
    </cfRule>
    <cfRule type="cellIs" dxfId="712" priority="15" operator="equal">
      <formula>"Roadblock"</formula>
    </cfRule>
    <cfRule type="cellIs" dxfId="711" priority="18" operator="equal">
      <formula>"Incorrect"</formula>
    </cfRule>
  </conditionalFormatting>
  <conditionalFormatting sqref="H429:H450">
    <cfRule type="cellIs" dxfId="710" priority="76" operator="equal">
      <formula>"Missing Variable"</formula>
    </cfRule>
    <cfRule type="cellIs" dxfId="709" priority="78" operator="equal">
      <formula>"Incorrect"</formula>
    </cfRule>
    <cfRule type="cellIs" dxfId="708" priority="74" operator="equal">
      <formula>"TBD"</formula>
    </cfRule>
    <cfRule type="cellIs" dxfId="707" priority="75" operator="equal">
      <formula>"Roadblock"</formula>
    </cfRule>
    <cfRule type="cellIs" dxfId="706" priority="77" operator="equal">
      <formula>"Missing Value"</formula>
    </cfRule>
    <cfRule type="cellIs" dxfId="705" priority="79" operator="equal">
      <formula>"Pass"</formula>
    </cfRule>
  </conditionalFormatting>
  <conditionalFormatting sqref="H456:H482">
    <cfRule type="cellIs" dxfId="704" priority="8" operator="equal">
      <formula>"TBD"</formula>
    </cfRule>
    <cfRule type="cellIs" dxfId="703" priority="10" operator="equal">
      <formula>"Missing Variable"</formula>
    </cfRule>
    <cfRule type="cellIs" dxfId="702" priority="9" operator="equal">
      <formula>"Roadblock"</formula>
    </cfRule>
    <cfRule type="cellIs" dxfId="701" priority="13" operator="equal">
      <formula>"Pass"</formula>
    </cfRule>
    <cfRule type="cellIs" dxfId="700" priority="12" operator="equal">
      <formula>"Incorrect"</formula>
    </cfRule>
    <cfRule type="cellIs" dxfId="699" priority="11" operator="equal">
      <formula>"Missing Value"</formula>
    </cfRule>
  </conditionalFormatting>
  <conditionalFormatting sqref="H485:H506">
    <cfRule type="cellIs" dxfId="698" priority="72" operator="equal">
      <formula>"Incorrect"</formula>
    </cfRule>
    <cfRule type="cellIs" dxfId="697" priority="73" operator="equal">
      <formula>"Pass"</formula>
    </cfRule>
    <cfRule type="cellIs" dxfId="696" priority="68" operator="equal">
      <formula>"TBD"</formula>
    </cfRule>
    <cfRule type="cellIs" dxfId="695" priority="70" operator="equal">
      <formula>"Missing Variable"</formula>
    </cfRule>
    <cfRule type="cellIs" dxfId="694" priority="69" operator="equal">
      <formula>"Roadblock"</formula>
    </cfRule>
    <cfRule type="cellIs" dxfId="693" priority="71" operator="equal">
      <formula>"Missing Value"</formula>
    </cfRule>
  </conditionalFormatting>
  <conditionalFormatting sqref="H510:H536">
    <cfRule type="cellIs" dxfId="692" priority="40" operator="equal">
      <formula>"Missing Variable"</formula>
    </cfRule>
    <cfRule type="cellIs" dxfId="691" priority="41" operator="equal">
      <formula>"Missing Value"</formula>
    </cfRule>
    <cfRule type="cellIs" dxfId="690" priority="42" operator="equal">
      <formula>"Incorrect"</formula>
    </cfRule>
    <cfRule type="cellIs" dxfId="689" priority="43" operator="equal">
      <formula>"Pass"</formula>
    </cfRule>
    <cfRule type="cellIs" dxfId="688" priority="39" operator="equal">
      <formula>"Roadblock"</formula>
    </cfRule>
    <cfRule type="cellIs" dxfId="687" priority="38" operator="equal">
      <formula>"TBD"</formula>
    </cfRule>
  </conditionalFormatting>
  <conditionalFormatting sqref="H539:H560">
    <cfRule type="cellIs" dxfId="686" priority="6" operator="equal">
      <formula>"Pass"</formula>
    </cfRule>
    <cfRule type="cellIs" dxfId="685" priority="5" operator="equal">
      <formula>"Incorrect"</formula>
    </cfRule>
    <cfRule type="cellIs" dxfId="684" priority="4" operator="equal">
      <formula>"Missing Value"</formula>
    </cfRule>
    <cfRule type="cellIs" dxfId="683" priority="3" operator="equal">
      <formula>"Missing Variable"</formula>
    </cfRule>
    <cfRule type="cellIs" dxfId="682" priority="2" operator="equal">
      <formula>"Roadblock"</formula>
    </cfRule>
    <cfRule type="cellIs" dxfId="681" priority="1" operator="equal">
      <formula>"TBD"</formula>
    </cfRule>
  </conditionalFormatting>
  <conditionalFormatting sqref="I1">
    <cfRule type="containsText" dxfId="680" priority="128" operator="containsText" text="pass">
      <formula>NOT(ISERROR(SEARCH(("pass"),(I1))))</formula>
    </cfRule>
    <cfRule type="containsText" dxfId="679" priority="129" operator="containsText" text="missing">
      <formula>NOT(ISERROR(SEARCH(("missing"),(I1))))</formula>
    </cfRule>
    <cfRule type="containsText" dxfId="678" priority="130" operator="containsText" text="incorrect">
      <formula>NOT(ISERROR(SEARCH(("incorrect"),(I1))))</formula>
    </cfRule>
    <cfRule type="containsText" dxfId="677" priority="131" operator="containsText" text="roadblock">
      <formula>NOT(ISERROR(SEARCH(("roadblock"),(I1))))</formula>
    </cfRule>
    <cfRule type="containsText" dxfId="676" priority="132" operator="containsText" text="tbd">
      <formula>NOT(ISERROR(SEARCH(("tbd"),(I1))))</formula>
    </cfRule>
    <cfRule type="beginsWith" dxfId="675" priority="133" operator="beginsWith" text="FIXED">
      <formula>LEFT((I1),LEN("FIXED"))=("FIXED")</formula>
    </cfRule>
  </conditionalFormatting>
  <conditionalFormatting sqref="I3">
    <cfRule type="containsText" dxfId="674" priority="134" operator="containsText" text="roadblock">
      <formula>NOT(ISERROR(SEARCH(("roadblock"),(I3))))</formula>
    </cfRule>
  </conditionalFormatting>
  <conditionalFormatting sqref="I29">
    <cfRule type="containsText" dxfId="673" priority="144" operator="containsText" text="roadblock">
      <formula>NOT(ISERROR(SEARCH(("roadblock"),(I29))))</formula>
    </cfRule>
  </conditionalFormatting>
  <conditionalFormatting sqref="I58">
    <cfRule type="containsText" dxfId="672" priority="155" operator="containsText" text="roadblock">
      <formula>NOT(ISERROR(SEARCH(("roadblock"),(I58))))</formula>
    </cfRule>
  </conditionalFormatting>
  <conditionalFormatting sqref="I88">
    <cfRule type="containsText" dxfId="671" priority="154" operator="containsText" text="roadblock">
      <formula>NOT(ISERROR(SEARCH(("roadblock"),(I88))))</formula>
    </cfRule>
  </conditionalFormatting>
  <conditionalFormatting sqref="I113">
    <cfRule type="containsText" dxfId="670" priority="153" operator="containsText" text="roadblock">
      <formula>NOT(ISERROR(SEARCH(("roadblock"),(I113))))</formula>
    </cfRule>
  </conditionalFormatting>
  <conditionalFormatting sqref="I142">
    <cfRule type="containsText" dxfId="669" priority="150" operator="containsText" text="roadblock">
      <formula>NOT(ISERROR(SEARCH(("roadblock"),(I142))))</formula>
    </cfRule>
  </conditionalFormatting>
  <conditionalFormatting sqref="I166">
    <cfRule type="containsText" dxfId="668" priority="149" operator="containsText" text="roadblock">
      <formula>NOT(ISERROR(SEARCH(("roadblock"),(I166))))</formula>
    </cfRule>
  </conditionalFormatting>
  <conditionalFormatting sqref="I195">
    <cfRule type="containsText" dxfId="667" priority="148" operator="containsText" text="roadblock">
      <formula>NOT(ISERROR(SEARCH(("roadblock"),(I195))))</formula>
    </cfRule>
  </conditionalFormatting>
  <conditionalFormatting sqref="I232">
    <cfRule type="containsText" dxfId="666" priority="147" operator="containsText" text="roadblock">
      <formula>NOT(ISERROR(SEARCH(("roadblock"),(I232))))</formula>
    </cfRule>
  </conditionalFormatting>
  <conditionalFormatting sqref="I269">
    <cfRule type="containsText" dxfId="665" priority="146" operator="containsText" text="roadblock">
      <formula>NOT(ISERROR(SEARCH(("roadblock"),(I269))))</formula>
    </cfRule>
  </conditionalFormatting>
  <conditionalFormatting sqref="I293">
    <cfRule type="containsText" dxfId="664" priority="145" operator="containsText" text="roadblock">
      <formula>NOT(ISERROR(SEARCH(("roadblock"),(I293))))</formula>
    </cfRule>
  </conditionalFormatting>
  <conditionalFormatting sqref="I322">
    <cfRule type="containsText" dxfId="663" priority="143" operator="containsText" text="roadblock">
      <formula>NOT(ISERROR(SEARCH(("roadblock"),(I322))))</formula>
    </cfRule>
  </conditionalFormatting>
  <conditionalFormatting sqref="I346">
    <cfRule type="containsText" dxfId="662" priority="142" operator="containsText" text="roadblock">
      <formula>NOT(ISERROR(SEARCH(("roadblock"),(I346))))</formula>
    </cfRule>
  </conditionalFormatting>
  <conditionalFormatting sqref="I375">
    <cfRule type="containsText" dxfId="661" priority="141" operator="containsText" text="roadblock">
      <formula>NOT(ISERROR(SEARCH(("roadblock"),(I375))))</formula>
    </cfRule>
  </conditionalFormatting>
  <conditionalFormatting sqref="I399">
    <cfRule type="containsText" dxfId="660" priority="140" operator="containsText" text="roadblock">
      <formula>NOT(ISERROR(SEARCH(("roadblock"),(I399))))</formula>
    </cfRule>
  </conditionalFormatting>
  <conditionalFormatting sqref="I428">
    <cfRule type="containsText" dxfId="659" priority="157" operator="containsText" text="roadblock">
      <formula>NOT(ISERROR(SEARCH(("roadblock"),(I428))))</formula>
    </cfRule>
  </conditionalFormatting>
  <conditionalFormatting sqref="I455">
    <cfRule type="containsText" dxfId="658" priority="138" operator="containsText" text="roadblock">
      <formula>NOT(ISERROR(SEARCH(("roadblock"),(I455))))</formula>
    </cfRule>
  </conditionalFormatting>
  <conditionalFormatting sqref="I484">
    <cfRule type="containsText" dxfId="657" priority="137" operator="containsText" text="roadblock">
      <formula>NOT(ISERROR(SEARCH(("roadblock"),(I484))))</formula>
    </cfRule>
  </conditionalFormatting>
  <conditionalFormatting sqref="I509">
    <cfRule type="containsText" dxfId="656" priority="136" operator="containsText" text="roadblock">
      <formula>NOT(ISERROR(SEARCH(("roadblock"),(I509))))</formula>
    </cfRule>
  </conditionalFormatting>
  <conditionalFormatting sqref="I538">
    <cfRule type="containsText" dxfId="655" priority="7" operator="containsText" text="roadblock">
      <formula>NOT(ISERROR(SEARCH(("roadblock"),(I538))))</formula>
    </cfRule>
  </conditionalFormatting>
  <dataValidations count="1">
    <dataValidation type="list" allowBlank="1" showInputMessage="1" showErrorMessage="1" sqref="H5:H26 H89:H110 H143:H164 H196:H217 H270:H291 H323:H344 H376:H397 H429:H450 H485:H506 H30:H56 H60:H86 H114:H140 H167:H193 H510:H536 H233:H259 H294:H320 H347:H373 H400:H426 H456:H482 H539:H560" xr:uid="{753D760E-4BDB-441A-B74C-53D7FC53FC54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7E885F-625D-490F-88E4-D15937114B6C}">
  <dimension ref="A1:K60"/>
  <sheetViews>
    <sheetView topLeftCell="A40" zoomScale="80" zoomScaleNormal="80" workbookViewId="0">
      <selection activeCell="G58" sqref="G58"/>
    </sheetView>
  </sheetViews>
  <sheetFormatPr defaultRowHeight="12.5"/>
  <cols>
    <col min="1" max="1" width="6.453125" customWidth="1"/>
    <col min="3" max="3" width="31" customWidth="1"/>
    <col min="4" max="4" width="20" customWidth="1"/>
    <col min="5" max="5" width="23.7265625" customWidth="1"/>
    <col min="6" max="6" width="28.81640625" customWidth="1"/>
    <col min="7" max="7" width="51.54296875" style="55" customWidth="1"/>
    <col min="8" max="8" width="14.453125" customWidth="1"/>
    <col min="9" max="9" width="15" customWidth="1"/>
  </cols>
  <sheetData>
    <row r="1" spans="1:11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93" t="s">
        <v>423</v>
      </c>
      <c r="H1" s="29" t="s">
        <v>421</v>
      </c>
      <c r="I1" s="29" t="s">
        <v>424</v>
      </c>
      <c r="J1" s="29" t="s">
        <v>425</v>
      </c>
    </row>
    <row r="2" spans="1:11" s="25" customFormat="1" ht="13">
      <c r="A2" s="23"/>
      <c r="B2" s="23"/>
      <c r="C2" s="23"/>
      <c r="D2" s="24"/>
      <c r="E2" s="24"/>
      <c r="F2" s="23"/>
      <c r="G2" s="102"/>
      <c r="H2" s="23"/>
      <c r="I2" s="23"/>
      <c r="J2" s="23"/>
      <c r="K2" s="23"/>
    </row>
    <row r="4" spans="1:11" s="25" customFormat="1" ht="15.75" customHeight="1">
      <c r="A4" s="23"/>
      <c r="B4" s="23"/>
      <c r="C4" s="24" t="s">
        <v>520</v>
      </c>
      <c r="D4" s="24"/>
      <c r="E4" s="24"/>
      <c r="F4" s="23"/>
      <c r="G4" s="104" t="s">
        <v>521</v>
      </c>
      <c r="H4" s="105">
        <v>45050</v>
      </c>
      <c r="I4" s="23"/>
      <c r="J4" s="23"/>
      <c r="K4" s="23"/>
    </row>
    <row r="5" spans="1:11" ht="15.5">
      <c r="D5" s="39" t="s">
        <v>230</v>
      </c>
      <c r="E5" t="s">
        <v>232</v>
      </c>
      <c r="F5" s="1" t="s">
        <v>522</v>
      </c>
      <c r="G5" s="13" t="s">
        <v>522</v>
      </c>
      <c r="H5" s="1" t="s">
        <v>430</v>
      </c>
      <c r="I5" s="7"/>
      <c r="J5" s="14"/>
    </row>
    <row r="6" spans="1:11" ht="15.5">
      <c r="D6" s="39" t="s">
        <v>234</v>
      </c>
      <c r="E6" t="s">
        <v>235</v>
      </c>
      <c r="F6" s="1" t="s">
        <v>522</v>
      </c>
      <c r="G6" s="13" t="s">
        <v>522</v>
      </c>
      <c r="H6" s="1" t="s">
        <v>430</v>
      </c>
      <c r="I6" s="7"/>
      <c r="J6" s="14"/>
    </row>
    <row r="7" spans="1:11" ht="15.5">
      <c r="D7" t="s">
        <v>111</v>
      </c>
      <c r="E7" t="s">
        <v>112</v>
      </c>
      <c r="F7" t="s">
        <v>523</v>
      </c>
      <c r="G7" s="55" t="s">
        <v>523</v>
      </c>
      <c r="H7" s="1" t="s">
        <v>430</v>
      </c>
      <c r="I7" s="7"/>
      <c r="J7" s="14"/>
    </row>
    <row r="8" spans="1:11" ht="15.5">
      <c r="D8" t="s">
        <v>238</v>
      </c>
      <c r="E8" t="s">
        <v>112</v>
      </c>
      <c r="F8" t="s">
        <v>523</v>
      </c>
      <c r="G8" s="55" t="s">
        <v>523</v>
      </c>
      <c r="H8" s="1" t="s">
        <v>430</v>
      </c>
      <c r="I8" s="7"/>
      <c r="J8" s="14"/>
    </row>
    <row r="9" spans="1:11" ht="15.5">
      <c r="D9" t="s">
        <v>239</v>
      </c>
      <c r="E9" t="s">
        <v>232</v>
      </c>
      <c r="F9" s="1" t="s">
        <v>522</v>
      </c>
      <c r="G9" s="13" t="s">
        <v>522</v>
      </c>
      <c r="H9" s="1" t="s">
        <v>430</v>
      </c>
      <c r="I9" s="7"/>
      <c r="J9" s="14"/>
    </row>
    <row r="10" spans="1:11" ht="15.75" customHeight="1">
      <c r="D10" t="s">
        <v>242</v>
      </c>
      <c r="E10" t="s">
        <v>235</v>
      </c>
      <c r="F10" s="1" t="s">
        <v>522</v>
      </c>
      <c r="G10" s="13" t="s">
        <v>522</v>
      </c>
      <c r="H10" s="1" t="s">
        <v>430</v>
      </c>
      <c r="I10" s="12"/>
      <c r="J10" s="13"/>
    </row>
    <row r="11" spans="1:11" ht="15.75" customHeight="1">
      <c r="D11" t="s">
        <v>119</v>
      </c>
      <c r="E11" t="s">
        <v>120</v>
      </c>
      <c r="F11" s="1" t="s">
        <v>522</v>
      </c>
      <c r="G11" s="13" t="s">
        <v>522</v>
      </c>
      <c r="H11" s="1" t="s">
        <v>430</v>
      </c>
      <c r="J11" s="13"/>
    </row>
    <row r="12" spans="1:11" ht="15.5">
      <c r="D12" t="s">
        <v>244</v>
      </c>
      <c r="E12" t="s">
        <v>120</v>
      </c>
      <c r="F12" s="1" t="s">
        <v>522</v>
      </c>
      <c r="G12" s="13" t="s">
        <v>522</v>
      </c>
      <c r="H12" s="1" t="s">
        <v>430</v>
      </c>
      <c r="I12" s="7"/>
      <c r="J12" s="13"/>
    </row>
    <row r="13" spans="1:11" ht="15.5">
      <c r="D13" t="s">
        <v>123</v>
      </c>
      <c r="E13" t="s">
        <v>124</v>
      </c>
      <c r="F13" s="1" t="s">
        <v>522</v>
      </c>
      <c r="G13" s="13" t="s">
        <v>522</v>
      </c>
      <c r="H13" s="1" t="s">
        <v>430</v>
      </c>
      <c r="I13" s="7"/>
      <c r="J13" s="13"/>
    </row>
    <row r="14" spans="1:11" ht="15.5">
      <c r="D14" t="s">
        <v>245</v>
      </c>
      <c r="E14" t="s">
        <v>124</v>
      </c>
      <c r="F14" s="1" t="s">
        <v>522</v>
      </c>
      <c r="G14" s="13" t="s">
        <v>522</v>
      </c>
      <c r="H14" s="1" t="s">
        <v>430</v>
      </c>
      <c r="I14" s="7"/>
      <c r="J14" s="13"/>
    </row>
    <row r="15" spans="1:11" ht="15.5">
      <c r="D15" s="1" t="s">
        <v>139</v>
      </c>
      <c r="E15" t="s">
        <v>140</v>
      </c>
      <c r="F15" s="41" t="s">
        <v>141</v>
      </c>
      <c r="G15" s="81" t="s">
        <v>435</v>
      </c>
      <c r="H15" s="1" t="s">
        <v>430</v>
      </c>
      <c r="I15" s="7"/>
      <c r="J15" s="13"/>
    </row>
    <row r="16" spans="1:11" ht="15.5">
      <c r="D16" s="1" t="s">
        <v>249</v>
      </c>
      <c r="E16" t="s">
        <v>140</v>
      </c>
      <c r="F16" s="41" t="s">
        <v>141</v>
      </c>
      <c r="G16" s="81" t="s">
        <v>435</v>
      </c>
      <c r="H16" s="1" t="s">
        <v>430</v>
      </c>
      <c r="I16" s="7"/>
      <c r="J16" s="13"/>
    </row>
    <row r="17" spans="1:10" ht="15.5">
      <c r="D17" s="48" t="s">
        <v>146</v>
      </c>
      <c r="E17" s="48" t="s">
        <v>147</v>
      </c>
      <c r="F17" s="56" t="s">
        <v>436</v>
      </c>
      <c r="G17" s="103" t="s">
        <v>524</v>
      </c>
      <c r="H17" s="1" t="s">
        <v>430</v>
      </c>
      <c r="I17" s="7"/>
      <c r="J17" s="13"/>
    </row>
    <row r="18" spans="1:10" ht="15.5">
      <c r="D18" s="48" t="s">
        <v>252</v>
      </c>
      <c r="E18" s="48" t="s">
        <v>147</v>
      </c>
      <c r="F18" s="56" t="s">
        <v>436</v>
      </c>
      <c r="G18" s="103" t="s">
        <v>525</v>
      </c>
      <c r="H18" s="1" t="s">
        <v>430</v>
      </c>
      <c r="I18" s="7"/>
      <c r="J18" s="13"/>
    </row>
    <row r="19" spans="1:10" ht="15.5">
      <c r="D19" s="48" t="s">
        <v>149</v>
      </c>
      <c r="E19" s="48" t="s">
        <v>150</v>
      </c>
      <c r="F19" s="56" t="s">
        <v>438</v>
      </c>
      <c r="G19" s="88" t="s">
        <v>526</v>
      </c>
      <c r="H19" s="1" t="s">
        <v>430</v>
      </c>
      <c r="I19" s="7"/>
      <c r="J19" s="13"/>
    </row>
    <row r="20" spans="1:10" ht="15.5">
      <c r="D20" s="48" t="s">
        <v>254</v>
      </c>
      <c r="E20" s="48" t="s">
        <v>150</v>
      </c>
      <c r="F20" s="56" t="s">
        <v>438</v>
      </c>
      <c r="G20" s="88" t="s">
        <v>526</v>
      </c>
      <c r="H20" s="1" t="s">
        <v>430</v>
      </c>
      <c r="I20" s="7"/>
      <c r="J20" s="13"/>
    </row>
    <row r="21" spans="1:10" ht="15.5"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  <c r="I21" s="7"/>
      <c r="J21" s="13"/>
    </row>
    <row r="22" spans="1:10" ht="15.5"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  <c r="I22" s="7"/>
      <c r="J22" s="13"/>
    </row>
    <row r="23" spans="1:10" ht="15.5">
      <c r="D23" s="1" t="s">
        <v>193</v>
      </c>
      <c r="E23" t="s">
        <v>194</v>
      </c>
      <c r="F23" t="s">
        <v>442</v>
      </c>
      <c r="G23" s="55" t="s">
        <v>443</v>
      </c>
      <c r="H23" s="1" t="s">
        <v>430</v>
      </c>
      <c r="I23" s="7"/>
      <c r="J23" s="13"/>
    </row>
    <row r="24" spans="1:10" ht="15.5">
      <c r="D24" t="s">
        <v>270</v>
      </c>
      <c r="E24" s="48" t="s">
        <v>194</v>
      </c>
      <c r="F24" t="s">
        <v>442</v>
      </c>
      <c r="G24" s="55" t="s">
        <v>443</v>
      </c>
      <c r="H24" s="1" t="s">
        <v>430</v>
      </c>
      <c r="I24" s="7"/>
      <c r="J24" s="13"/>
    </row>
    <row r="25" spans="1:10" ht="15.5">
      <c r="D25" s="1" t="s">
        <v>201</v>
      </c>
      <c r="E25" s="48" t="s">
        <v>444</v>
      </c>
      <c r="F25" s="87" t="s">
        <v>445</v>
      </c>
      <c r="G25" s="98" t="s">
        <v>527</v>
      </c>
      <c r="H25" s="1" t="s">
        <v>430</v>
      </c>
      <c r="I25" s="7"/>
      <c r="J25" s="13"/>
    </row>
    <row r="26" spans="1:10" ht="16" thickBot="1">
      <c r="D26" t="s">
        <v>272</v>
      </c>
      <c r="E26" s="48" t="s">
        <v>444</v>
      </c>
      <c r="F26" s="87" t="s">
        <v>445</v>
      </c>
      <c r="G26" s="98" t="s">
        <v>527</v>
      </c>
      <c r="H26" s="1" t="s">
        <v>430</v>
      </c>
      <c r="I26" s="7"/>
      <c r="J26" s="13"/>
    </row>
    <row r="27" spans="1:10" ht="15.5">
      <c r="D27" t="s">
        <v>528</v>
      </c>
      <c r="E27" t="s">
        <v>529</v>
      </c>
      <c r="F27" t="s">
        <v>530</v>
      </c>
      <c r="G27" s="85" t="s">
        <v>529</v>
      </c>
      <c r="H27" s="1" t="s">
        <v>430</v>
      </c>
      <c r="I27" s="7"/>
      <c r="J27" s="13"/>
    </row>
    <row r="28" spans="1:10" ht="40.5" customHeight="1">
      <c r="D28" t="s">
        <v>224</v>
      </c>
      <c r="E28" t="s">
        <v>225</v>
      </c>
      <c r="F28" s="20" t="s">
        <v>531</v>
      </c>
      <c r="G28" s="100" t="s">
        <v>532</v>
      </c>
      <c r="H28" s="1" t="s">
        <v>430</v>
      </c>
      <c r="I28" s="7"/>
      <c r="J28" s="13"/>
    </row>
    <row r="29" spans="1:10" ht="15.5">
      <c r="I29" s="7"/>
      <c r="J29" s="13"/>
    </row>
    <row r="30" spans="1:10">
      <c r="A30" s="20" t="s">
        <v>533</v>
      </c>
    </row>
    <row r="31" spans="1:10" s="25" customFormat="1" ht="15.75" customHeight="1">
      <c r="A31" s="23"/>
      <c r="B31" s="23"/>
      <c r="C31" s="24" t="s">
        <v>534</v>
      </c>
      <c r="D31" s="24"/>
      <c r="E31" s="24"/>
      <c r="F31" s="23"/>
      <c r="G31" s="52"/>
    </row>
    <row r="32" spans="1:10" ht="13">
      <c r="D32" s="39" t="s">
        <v>230</v>
      </c>
      <c r="E32" t="s">
        <v>232</v>
      </c>
      <c r="F32" s="1" t="s">
        <v>522</v>
      </c>
      <c r="G32" s="1" t="s">
        <v>522</v>
      </c>
      <c r="H32" s="1" t="s">
        <v>430</v>
      </c>
    </row>
    <row r="33" spans="4:8" ht="13">
      <c r="D33" s="39" t="s">
        <v>234</v>
      </c>
      <c r="E33" t="s">
        <v>235</v>
      </c>
      <c r="F33" s="1" t="s">
        <v>522</v>
      </c>
      <c r="G33" s="1" t="s">
        <v>522</v>
      </c>
      <c r="H33" s="1" t="s">
        <v>430</v>
      </c>
    </row>
    <row r="34" spans="4:8">
      <c r="D34" t="s">
        <v>111</v>
      </c>
      <c r="E34" t="s">
        <v>112</v>
      </c>
      <c r="F34" t="s">
        <v>100</v>
      </c>
      <c r="G34" t="s">
        <v>100</v>
      </c>
      <c r="H34" s="1" t="s">
        <v>430</v>
      </c>
    </row>
    <row r="35" spans="4:8">
      <c r="D35" t="s">
        <v>238</v>
      </c>
      <c r="E35" t="s">
        <v>112</v>
      </c>
      <c r="F35" t="s">
        <v>767</v>
      </c>
      <c r="G35" t="s">
        <v>767</v>
      </c>
      <c r="H35" s="1" t="s">
        <v>430</v>
      </c>
    </row>
    <row r="36" spans="4:8">
      <c r="D36" t="s">
        <v>239</v>
      </c>
      <c r="E36" t="s">
        <v>232</v>
      </c>
      <c r="F36" s="1" t="s">
        <v>522</v>
      </c>
      <c r="G36" s="1" t="s">
        <v>522</v>
      </c>
      <c r="H36" s="1" t="s">
        <v>430</v>
      </c>
    </row>
    <row r="37" spans="4:8">
      <c r="D37" t="s">
        <v>242</v>
      </c>
      <c r="E37" t="s">
        <v>235</v>
      </c>
      <c r="F37" s="1" t="s">
        <v>522</v>
      </c>
      <c r="G37" s="1" t="s">
        <v>522</v>
      </c>
      <c r="H37" s="1" t="s">
        <v>430</v>
      </c>
    </row>
    <row r="38" spans="4:8">
      <c r="D38" t="s">
        <v>119</v>
      </c>
      <c r="E38" t="s">
        <v>120</v>
      </c>
      <c r="F38" s="1" t="s">
        <v>522</v>
      </c>
      <c r="G38" s="1" t="s">
        <v>522</v>
      </c>
      <c r="H38" s="1" t="s">
        <v>430</v>
      </c>
    </row>
    <row r="39" spans="4:8">
      <c r="D39" t="s">
        <v>244</v>
      </c>
      <c r="E39" t="s">
        <v>120</v>
      </c>
      <c r="F39" s="1" t="s">
        <v>522</v>
      </c>
      <c r="G39" s="1" t="s">
        <v>522</v>
      </c>
      <c r="H39" s="1" t="s">
        <v>430</v>
      </c>
    </row>
    <row r="40" spans="4:8">
      <c r="D40" t="s">
        <v>123</v>
      </c>
      <c r="E40" t="s">
        <v>124</v>
      </c>
      <c r="F40" s="1" t="s">
        <v>522</v>
      </c>
      <c r="G40" s="1" t="s">
        <v>522</v>
      </c>
      <c r="H40" s="1" t="s">
        <v>430</v>
      </c>
    </row>
    <row r="41" spans="4:8" ht="13" thickBot="1">
      <c r="D41" t="s">
        <v>245</v>
      </c>
      <c r="E41" t="s">
        <v>124</v>
      </c>
      <c r="F41" s="1" t="s">
        <v>522</v>
      </c>
      <c r="G41" s="1" t="s">
        <v>522</v>
      </c>
      <c r="H41" s="1" t="s">
        <v>430</v>
      </c>
    </row>
    <row r="42" spans="4:8" ht="13.5" thickBot="1">
      <c r="D42" t="s">
        <v>127</v>
      </c>
      <c r="E42" t="s">
        <v>128</v>
      </c>
      <c r="F42" t="s">
        <v>535</v>
      </c>
      <c r="G42" s="83" t="s">
        <v>768</v>
      </c>
      <c r="H42" s="1" t="s">
        <v>430</v>
      </c>
    </row>
    <row r="43" spans="4:8" ht="13">
      <c r="D43" t="s">
        <v>246</v>
      </c>
      <c r="E43" t="s">
        <v>128</v>
      </c>
      <c r="F43" t="s">
        <v>535</v>
      </c>
      <c r="G43" s="83" t="s">
        <v>768</v>
      </c>
      <c r="H43" s="1" t="s">
        <v>430</v>
      </c>
    </row>
    <row r="44" spans="4:8" ht="13">
      <c r="D44" t="s">
        <v>131</v>
      </c>
      <c r="E44" t="s">
        <v>132</v>
      </c>
      <c r="F44" s="1" t="s">
        <v>769</v>
      </c>
      <c r="G44" s="107" t="s">
        <v>457</v>
      </c>
      <c r="H44" s="1" t="s">
        <v>430</v>
      </c>
    </row>
    <row r="45" spans="4:8">
      <c r="D45" t="s">
        <v>247</v>
      </c>
      <c r="E45" t="s">
        <v>132</v>
      </c>
      <c r="F45" s="1" t="s">
        <v>769</v>
      </c>
      <c r="G45" s="88" t="s">
        <v>457</v>
      </c>
      <c r="H45" s="1" t="s">
        <v>430</v>
      </c>
    </row>
    <row r="46" spans="4:8">
      <c r="D46" s="1" t="s">
        <v>139</v>
      </c>
      <c r="E46" t="s">
        <v>140</v>
      </c>
      <c r="F46" s="41" t="s">
        <v>141</v>
      </c>
      <c r="G46" s="81" t="s">
        <v>435</v>
      </c>
      <c r="H46" s="1" t="s">
        <v>430</v>
      </c>
    </row>
    <row r="47" spans="4:8">
      <c r="D47" s="1" t="s">
        <v>249</v>
      </c>
      <c r="E47" t="s">
        <v>140</v>
      </c>
      <c r="F47" s="41" t="s">
        <v>141</v>
      </c>
      <c r="G47" s="81" t="s">
        <v>435</v>
      </c>
      <c r="H47" s="1" t="s">
        <v>430</v>
      </c>
    </row>
    <row r="48" spans="4:8">
      <c r="D48" s="48" t="s">
        <v>146</v>
      </c>
      <c r="E48" s="48" t="s">
        <v>147</v>
      </c>
      <c r="F48" s="56" t="s">
        <v>436</v>
      </c>
      <c r="G48" s="103" t="s">
        <v>524</v>
      </c>
      <c r="H48" s="1" t="s">
        <v>430</v>
      </c>
    </row>
    <row r="49" spans="4:8">
      <c r="D49" s="48" t="s">
        <v>252</v>
      </c>
      <c r="E49" s="48" t="s">
        <v>147</v>
      </c>
      <c r="F49" s="56" t="s">
        <v>436</v>
      </c>
      <c r="G49" s="103" t="s">
        <v>525</v>
      </c>
      <c r="H49" s="1" t="s">
        <v>430</v>
      </c>
    </row>
    <row r="50" spans="4:8">
      <c r="D50" s="48" t="s">
        <v>149</v>
      </c>
      <c r="E50" s="48" t="s">
        <v>150</v>
      </c>
      <c r="F50" s="56" t="s">
        <v>438</v>
      </c>
      <c r="G50" s="88" t="s">
        <v>526</v>
      </c>
      <c r="H50" s="1" t="s">
        <v>430</v>
      </c>
    </row>
    <row r="51" spans="4:8">
      <c r="D51" s="48" t="s">
        <v>254</v>
      </c>
      <c r="E51" s="48" t="s">
        <v>150</v>
      </c>
      <c r="F51" s="56" t="s">
        <v>438</v>
      </c>
      <c r="G51" s="88" t="s">
        <v>526</v>
      </c>
      <c r="H51" s="1" t="s">
        <v>430</v>
      </c>
    </row>
    <row r="52" spans="4:8">
      <c r="D52" s="48" t="s">
        <v>152</v>
      </c>
      <c r="E52" s="48" t="s">
        <v>153</v>
      </c>
      <c r="F52" s="54" t="s">
        <v>440</v>
      </c>
      <c r="G52" s="55" t="s">
        <v>441</v>
      </c>
      <c r="H52" s="1" t="s">
        <v>430</v>
      </c>
    </row>
    <row r="53" spans="4:8">
      <c r="D53" s="48" t="s">
        <v>256</v>
      </c>
      <c r="E53" s="48" t="s">
        <v>153</v>
      </c>
      <c r="F53" s="54" t="s">
        <v>440</v>
      </c>
      <c r="G53" s="55" t="s">
        <v>441</v>
      </c>
      <c r="H53" s="1" t="s">
        <v>430</v>
      </c>
    </row>
    <row r="54" spans="4:8">
      <c r="D54" s="1" t="s">
        <v>193</v>
      </c>
      <c r="E54" t="s">
        <v>194</v>
      </c>
      <c r="F54" t="s">
        <v>442</v>
      </c>
      <c r="G54" s="55" t="s">
        <v>443</v>
      </c>
      <c r="H54" s="1" t="s">
        <v>430</v>
      </c>
    </row>
    <row r="55" spans="4:8">
      <c r="D55" t="s">
        <v>270</v>
      </c>
      <c r="E55" s="48" t="s">
        <v>194</v>
      </c>
      <c r="F55" t="s">
        <v>442</v>
      </c>
      <c r="G55" s="55" t="s">
        <v>443</v>
      </c>
      <c r="H55" s="1" t="s">
        <v>430</v>
      </c>
    </row>
    <row r="56" spans="4:8" ht="13">
      <c r="D56" s="1" t="s">
        <v>201</v>
      </c>
      <c r="E56" s="48" t="s">
        <v>444</v>
      </c>
      <c r="F56" s="87" t="s">
        <v>445</v>
      </c>
      <c r="G56" s="98" t="s">
        <v>527</v>
      </c>
      <c r="H56" s="1" t="s">
        <v>430</v>
      </c>
    </row>
    <row r="57" spans="4:8" ht="13.5" thickBot="1">
      <c r="D57" t="s">
        <v>272</v>
      </c>
      <c r="E57" s="48" t="s">
        <v>444</v>
      </c>
      <c r="F57" s="87" t="s">
        <v>445</v>
      </c>
      <c r="G57" s="98" t="s">
        <v>527</v>
      </c>
      <c r="H57" s="1" t="s">
        <v>430</v>
      </c>
    </row>
    <row r="58" spans="4:8" ht="13">
      <c r="D58" t="s">
        <v>302</v>
      </c>
      <c r="E58" t="s">
        <v>303</v>
      </c>
      <c r="F58" t="s">
        <v>452</v>
      </c>
      <c r="G58" s="85" t="s">
        <v>452</v>
      </c>
      <c r="H58" s="1" t="s">
        <v>430</v>
      </c>
    </row>
    <row r="59" spans="4:8" ht="13">
      <c r="G59" s="109"/>
      <c r="H59" s="1"/>
    </row>
    <row r="60" spans="4:8">
      <c r="H60" s="1"/>
    </row>
  </sheetData>
  <conditionalFormatting sqref="H1">
    <cfRule type="beginsWith" dxfId="654" priority="44" operator="beginsWith" text="FIXED">
      <formula>LEFT((H1),LEN("FIXED"))=("FIXED")</formula>
    </cfRule>
    <cfRule type="containsText" dxfId="653" priority="39" operator="containsText" text="pass">
      <formula>NOT(ISERROR(SEARCH(("pass"),(H1))))</formula>
    </cfRule>
    <cfRule type="containsText" dxfId="652" priority="43" operator="containsText" text="tbd">
      <formula>NOT(ISERROR(SEARCH(("tbd"),(H1))))</formula>
    </cfRule>
    <cfRule type="containsText" dxfId="651" priority="42" operator="containsText" text="roadblock">
      <formula>NOT(ISERROR(SEARCH(("roadblock"),(H1))))</formula>
    </cfRule>
    <cfRule type="containsText" dxfId="650" priority="41" operator="containsText" text="incorrect">
      <formula>NOT(ISERROR(SEARCH(("incorrect"),(H1))))</formula>
    </cfRule>
    <cfRule type="containsText" dxfId="649" priority="40" operator="containsText" text="missing">
      <formula>NOT(ISERROR(SEARCH(("missing"),(H1))))</formula>
    </cfRule>
  </conditionalFormatting>
  <conditionalFormatting sqref="H5:H28">
    <cfRule type="cellIs" dxfId="648" priority="7" operator="equal">
      <formula>"TBD"</formula>
    </cfRule>
    <cfRule type="cellIs" dxfId="647" priority="8" operator="equal">
      <formula>"Roadblock"</formula>
    </cfRule>
    <cfRule type="cellIs" dxfId="646" priority="9" operator="equal">
      <formula>"Missing Variable"</formula>
    </cfRule>
    <cfRule type="cellIs" dxfId="645" priority="10" operator="equal">
      <formula>"Missing Value"</formula>
    </cfRule>
    <cfRule type="cellIs" dxfId="644" priority="11" operator="equal">
      <formula>"Incorrect"</formula>
    </cfRule>
    <cfRule type="cellIs" dxfId="643" priority="12" operator="equal">
      <formula>"Pass"</formula>
    </cfRule>
  </conditionalFormatting>
  <conditionalFormatting sqref="H32:H60">
    <cfRule type="cellIs" dxfId="642" priority="2" operator="equal">
      <formula>"Roadblock"</formula>
    </cfRule>
    <cfRule type="cellIs" dxfId="641" priority="3" operator="equal">
      <formula>"Missing Variable"</formula>
    </cfRule>
    <cfRule type="cellIs" dxfId="640" priority="4" operator="equal">
      <formula>"Missing Value"</formula>
    </cfRule>
    <cfRule type="cellIs" dxfId="639" priority="5" operator="equal">
      <formula>"Incorrect"</formula>
    </cfRule>
    <cfRule type="cellIs" dxfId="638" priority="6" operator="equal">
      <formula>"Pass"</formula>
    </cfRule>
    <cfRule type="cellIs" dxfId="637" priority="1" operator="equal">
      <formula>"TBD"</formula>
    </cfRule>
  </conditionalFormatting>
  <conditionalFormatting sqref="I1">
    <cfRule type="containsText" dxfId="636" priority="37" operator="containsText" text="DEV">
      <formula>NOT(ISERROR(SEARCH(("DEV"),(I1))))</formula>
    </cfRule>
    <cfRule type="containsText" dxfId="635" priority="38" operator="containsText" text="GA4">
      <formula>NOT(ISERROR(SEARCH(("GA4"),(I1))))</formula>
    </cfRule>
  </conditionalFormatting>
  <conditionalFormatting sqref="I2">
    <cfRule type="containsText" dxfId="634" priority="34" operator="containsText" text="roadblock">
      <formula>NOT(ISERROR(SEARCH(("roadblock"),(I2))))</formula>
    </cfRule>
  </conditionalFormatting>
  <conditionalFormatting sqref="I4:I29">
    <cfRule type="containsText" dxfId="633" priority="20" operator="containsText" text="roadblock">
      <formula>NOT(ISERROR(SEARCH(("roadblock"),(I4))))</formula>
    </cfRule>
  </conditionalFormatting>
  <conditionalFormatting sqref="I5:I10 I12:I29">
    <cfRule type="containsText" dxfId="632" priority="26" operator="containsText" text="GA4">
      <formula>NOT(ISERROR(SEARCH(("GA4"),(I5))))</formula>
    </cfRule>
    <cfRule type="containsText" dxfId="631" priority="25" operator="containsText" text="DEV">
      <formula>NOT(ISERROR(SEARCH(("DEV"),(I5))))</formula>
    </cfRule>
  </conditionalFormatting>
  <conditionalFormatting sqref="I7:I8 I18 I27:I29">
    <cfRule type="containsText" dxfId="630" priority="27" operator="containsText" text="DEV+GA4">
      <formula>NOT(ISERROR(SEARCH(("DEV+GA4"),(I7))))</formula>
    </cfRule>
  </conditionalFormatting>
  <conditionalFormatting sqref="I10">
    <cfRule type="containsText" dxfId="629" priority="28" operator="containsText" text="pass">
      <formula>NOT(ISERROR(SEARCH(("pass"),(I10))))</formula>
    </cfRule>
    <cfRule type="containsText" dxfId="628" priority="29" operator="containsText" text="missing">
      <formula>NOT(ISERROR(SEARCH(("missing"),(I10))))</formula>
    </cfRule>
    <cfRule type="containsText" dxfId="627" priority="30" operator="containsText" text="incorrect">
      <formula>NOT(ISERROR(SEARCH(("incorrect"),(I10))))</formula>
    </cfRule>
    <cfRule type="containsText" dxfId="626" priority="31" operator="containsText" text="roadblock">
      <formula>NOT(ISERROR(SEARCH(("roadblock"),(I10))))</formula>
    </cfRule>
    <cfRule type="containsText" dxfId="625" priority="32" operator="containsText" text="tbd">
      <formula>NOT(ISERROR(SEARCH(("tbd"),(I10))))</formula>
    </cfRule>
    <cfRule type="beginsWith" dxfId="624" priority="33" operator="beginsWith" text="FIXED">
      <formula>LEFT((I10),LEN("FIXED"))=("FIXED")</formula>
    </cfRule>
  </conditionalFormatting>
  <conditionalFormatting sqref="I31">
    <cfRule type="containsText" dxfId="623" priority="19" operator="containsText" text="roadblock">
      <formula>NOT(ISERROR(SEARCH(("roadblock"),(I31))))</formula>
    </cfRule>
  </conditionalFormatting>
  <conditionalFormatting sqref="J2">
    <cfRule type="containsText" dxfId="622" priority="35" operator="containsText" text="DEV">
      <formula>NOT(ISERROR(SEARCH(("DEV"),(J2))))</formula>
    </cfRule>
    <cfRule type="containsText" dxfId="621" priority="36" operator="containsText" text="GA4">
      <formula>NOT(ISERROR(SEARCH(("GA4"),(J2))))</formula>
    </cfRule>
  </conditionalFormatting>
  <conditionalFormatting sqref="J4">
    <cfRule type="containsText" dxfId="620" priority="22" operator="containsText" text="GA4">
      <formula>NOT(ISERROR(SEARCH(("GA4"),(J4))))</formula>
    </cfRule>
    <cfRule type="containsText" dxfId="619" priority="21" operator="containsText" text="DEV">
      <formula>NOT(ISERROR(SEARCH(("DEV"),(J4))))</formula>
    </cfRule>
  </conditionalFormatting>
  <dataValidations count="2">
    <dataValidation type="list" allowBlank="1" showErrorMessage="1" sqref="I5:I22" xr:uid="{B5966A68-D586-4E50-85E3-40885A37C8BD}">
      <formula1>"Select ,GA4,Dev,GA4 + DEV"</formula1>
    </dataValidation>
    <dataValidation type="list" allowBlank="1" showInputMessage="1" showErrorMessage="1" sqref="H5:H28 H32:H60" xr:uid="{965F43E5-DA93-47E6-B16C-0F3F445BB75F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3EA17-FE2A-4E86-970B-00C17A7002EF}">
  <sheetPr>
    <tabColor rgb="FFFFFFFF"/>
  </sheetPr>
  <dimension ref="A1:K146"/>
  <sheetViews>
    <sheetView topLeftCell="A121" zoomScale="80" zoomScaleNormal="80" workbookViewId="0">
      <selection activeCell="I57" sqref="I57"/>
    </sheetView>
  </sheetViews>
  <sheetFormatPr defaultColWidth="8.81640625" defaultRowHeight="12.5"/>
  <cols>
    <col min="1" max="1" width="3" customWidth="1"/>
    <col min="2" max="2" width="12.81640625" customWidth="1"/>
    <col min="3" max="3" width="35.7265625" customWidth="1"/>
    <col min="4" max="4" width="14.26953125" customWidth="1"/>
    <col min="5" max="5" width="17.453125" customWidth="1"/>
    <col min="6" max="6" width="35.81640625" customWidth="1"/>
    <col min="7" max="7" width="46.1796875" customWidth="1"/>
    <col min="8" max="8" width="16.1796875" customWidth="1"/>
    <col min="9" max="9" width="16.453125" customWidth="1"/>
    <col min="10" max="10" width="15.7265625" customWidth="1"/>
  </cols>
  <sheetData>
    <row r="1" spans="1:11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28" t="s">
        <v>423</v>
      </c>
      <c r="H1" s="29" t="s">
        <v>421</v>
      </c>
      <c r="I1" s="29" t="s">
        <v>424</v>
      </c>
      <c r="J1" s="29" t="s">
        <v>425</v>
      </c>
    </row>
    <row r="2" spans="1:11" s="25" customFormat="1" ht="13">
      <c r="A2" s="23"/>
      <c r="B2" s="23"/>
      <c r="C2" s="23"/>
      <c r="D2" s="24"/>
      <c r="E2" s="24"/>
      <c r="F2" s="23"/>
      <c r="G2" s="24"/>
      <c r="H2" s="23"/>
      <c r="I2" s="23"/>
      <c r="J2" s="23"/>
      <c r="K2" s="23"/>
    </row>
    <row r="4" spans="1:11" s="25" customFormat="1" ht="15.75" customHeight="1">
      <c r="A4" s="23"/>
      <c r="B4" s="23"/>
      <c r="C4" s="24" t="s">
        <v>536</v>
      </c>
      <c r="D4" s="24"/>
      <c r="E4" s="24"/>
      <c r="F4" s="23"/>
      <c r="G4" s="106" t="s">
        <v>537</v>
      </c>
      <c r="H4" s="105">
        <v>45050</v>
      </c>
      <c r="I4" s="23"/>
      <c r="J4" s="23"/>
      <c r="K4" s="23"/>
    </row>
    <row r="5" spans="1:11" ht="15.5">
      <c r="C5" s="118"/>
      <c r="D5" s="39" t="s">
        <v>230</v>
      </c>
      <c r="E5" t="s">
        <v>232</v>
      </c>
      <c r="F5" s="1" t="s">
        <v>538</v>
      </c>
      <c r="G5" s="1" t="s">
        <v>538</v>
      </c>
      <c r="H5" s="1" t="s">
        <v>430</v>
      </c>
      <c r="I5" s="7"/>
      <c r="J5" s="14"/>
    </row>
    <row r="6" spans="1:11" ht="15.5">
      <c r="C6" s="118"/>
      <c r="D6" s="39" t="s">
        <v>234</v>
      </c>
      <c r="E6" t="s">
        <v>235</v>
      </c>
      <c r="F6" s="1" t="s">
        <v>538</v>
      </c>
      <c r="G6" s="1" t="s">
        <v>538</v>
      </c>
      <c r="H6" s="1" t="s">
        <v>430</v>
      </c>
      <c r="I6" s="7"/>
      <c r="J6" s="14"/>
    </row>
    <row r="7" spans="1:11" ht="15.5">
      <c r="C7" s="118"/>
      <c r="D7" t="s">
        <v>111</v>
      </c>
      <c r="E7" t="s">
        <v>112</v>
      </c>
      <c r="F7" t="s">
        <v>539</v>
      </c>
      <c r="G7" t="s">
        <v>539</v>
      </c>
      <c r="H7" s="1" t="s">
        <v>430</v>
      </c>
      <c r="I7" s="7"/>
      <c r="J7" s="14"/>
    </row>
    <row r="8" spans="1:11" ht="15.5">
      <c r="C8" s="118"/>
      <c r="D8" t="s">
        <v>238</v>
      </c>
      <c r="E8" t="s">
        <v>112</v>
      </c>
      <c r="F8" t="s">
        <v>539</v>
      </c>
      <c r="G8" t="s">
        <v>539</v>
      </c>
      <c r="H8" s="1" t="s">
        <v>430</v>
      </c>
      <c r="I8" s="7"/>
      <c r="J8" s="14"/>
    </row>
    <row r="9" spans="1:11" ht="15.5">
      <c r="C9" s="118"/>
      <c r="D9" t="s">
        <v>239</v>
      </c>
      <c r="E9" t="s">
        <v>232</v>
      </c>
      <c r="F9" s="1" t="s">
        <v>538</v>
      </c>
      <c r="G9" s="1" t="s">
        <v>538</v>
      </c>
      <c r="H9" s="1" t="s">
        <v>430</v>
      </c>
      <c r="I9" s="7"/>
      <c r="J9" s="14"/>
    </row>
    <row r="10" spans="1:11" ht="15.75" customHeight="1">
      <c r="C10" s="118"/>
      <c r="D10" t="s">
        <v>242</v>
      </c>
      <c r="E10" t="s">
        <v>235</v>
      </c>
      <c r="F10" s="1" t="s">
        <v>538</v>
      </c>
      <c r="G10" s="1" t="s">
        <v>538</v>
      </c>
      <c r="H10" s="1" t="s">
        <v>430</v>
      </c>
      <c r="I10" s="12"/>
      <c r="J10" s="13"/>
    </row>
    <row r="11" spans="1:11" ht="15.75" customHeight="1">
      <c r="C11" s="118"/>
      <c r="D11" t="s">
        <v>119</v>
      </c>
      <c r="E11" t="s">
        <v>120</v>
      </c>
      <c r="F11" s="1" t="s">
        <v>538</v>
      </c>
      <c r="G11" s="1" t="s">
        <v>538</v>
      </c>
      <c r="H11" s="1" t="s">
        <v>430</v>
      </c>
      <c r="J11" s="13"/>
    </row>
    <row r="12" spans="1:11" ht="15.5">
      <c r="C12" s="118"/>
      <c r="D12" t="s">
        <v>244</v>
      </c>
      <c r="E12" t="s">
        <v>120</v>
      </c>
      <c r="F12" s="1" t="s">
        <v>538</v>
      </c>
      <c r="G12" s="1" t="s">
        <v>538</v>
      </c>
      <c r="H12" s="1" t="s">
        <v>430</v>
      </c>
      <c r="I12" s="7"/>
      <c r="J12" s="13"/>
    </row>
    <row r="13" spans="1:11" ht="15.5">
      <c r="C13" s="118"/>
      <c r="D13" t="s">
        <v>123</v>
      </c>
      <c r="E13" t="s">
        <v>124</v>
      </c>
      <c r="F13" s="1" t="s">
        <v>538</v>
      </c>
      <c r="G13" s="1" t="s">
        <v>538</v>
      </c>
      <c r="H13" s="1" t="s">
        <v>430</v>
      </c>
      <c r="I13" s="7"/>
      <c r="J13" s="13"/>
    </row>
    <row r="14" spans="1:11" ht="15.5">
      <c r="C14" s="118"/>
      <c r="D14" t="s">
        <v>245</v>
      </c>
      <c r="E14" t="s">
        <v>124</v>
      </c>
      <c r="F14" s="1" t="s">
        <v>538</v>
      </c>
      <c r="G14" s="1" t="s">
        <v>538</v>
      </c>
      <c r="H14" s="1" t="s">
        <v>430</v>
      </c>
      <c r="I14" s="7"/>
      <c r="J14" s="13"/>
    </row>
    <row r="15" spans="1:11" ht="15.5">
      <c r="C15" s="118"/>
      <c r="D15" s="1" t="s">
        <v>139</v>
      </c>
      <c r="E15" t="s">
        <v>140</v>
      </c>
      <c r="F15" s="41" t="s">
        <v>141</v>
      </c>
      <c r="G15" s="81" t="s">
        <v>435</v>
      </c>
      <c r="H15" s="1" t="s">
        <v>430</v>
      </c>
      <c r="I15" s="7"/>
      <c r="J15" s="13"/>
    </row>
    <row r="16" spans="1:11" ht="15.5">
      <c r="C16" s="118"/>
      <c r="D16" s="1" t="s">
        <v>249</v>
      </c>
      <c r="E16" t="s">
        <v>140</v>
      </c>
      <c r="F16" s="41" t="s">
        <v>141</v>
      </c>
      <c r="G16" s="81" t="s">
        <v>435</v>
      </c>
      <c r="H16" s="1" t="s">
        <v>430</v>
      </c>
      <c r="I16" s="7"/>
      <c r="J16" s="13"/>
    </row>
    <row r="17" spans="3:10" ht="15.5">
      <c r="C17" s="118"/>
      <c r="D17" s="48" t="s">
        <v>146</v>
      </c>
      <c r="E17" s="48" t="s">
        <v>147</v>
      </c>
      <c r="F17" s="56" t="s">
        <v>436</v>
      </c>
      <c r="G17" s="103" t="s">
        <v>524</v>
      </c>
      <c r="H17" s="1" t="s">
        <v>430</v>
      </c>
      <c r="I17" s="7"/>
      <c r="J17" s="13"/>
    </row>
    <row r="18" spans="3:10" ht="15.5">
      <c r="C18" s="118"/>
      <c r="D18" s="48" t="s">
        <v>252</v>
      </c>
      <c r="E18" s="48" t="s">
        <v>147</v>
      </c>
      <c r="F18" s="56" t="s">
        <v>436</v>
      </c>
      <c r="G18" s="103" t="s">
        <v>525</v>
      </c>
      <c r="H18" s="1" t="s">
        <v>430</v>
      </c>
      <c r="I18" s="7"/>
      <c r="J18" s="13"/>
    </row>
    <row r="19" spans="3:10" ht="15.5">
      <c r="C19" s="118"/>
      <c r="D19" s="48" t="s">
        <v>149</v>
      </c>
      <c r="E19" s="48" t="s">
        <v>150</v>
      </c>
      <c r="F19" s="56" t="s">
        <v>438</v>
      </c>
      <c r="G19" s="88" t="s">
        <v>526</v>
      </c>
      <c r="H19" s="1" t="s">
        <v>430</v>
      </c>
      <c r="I19" s="7"/>
      <c r="J19" s="13"/>
    </row>
    <row r="20" spans="3:10" ht="15.5">
      <c r="C20" s="118"/>
      <c r="D20" s="48" t="s">
        <v>254</v>
      </c>
      <c r="E20" s="48" t="s">
        <v>150</v>
      </c>
      <c r="F20" s="56" t="s">
        <v>438</v>
      </c>
      <c r="G20" s="88" t="s">
        <v>526</v>
      </c>
      <c r="H20" s="1" t="s">
        <v>430</v>
      </c>
      <c r="I20" s="7"/>
      <c r="J20" s="13"/>
    </row>
    <row r="21" spans="3:10" ht="15.5">
      <c r="C21" s="118"/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  <c r="I21" s="7"/>
      <c r="J21" s="13"/>
    </row>
    <row r="22" spans="3:10" ht="15.5">
      <c r="C22" s="118"/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  <c r="I22" s="7"/>
      <c r="J22" s="13"/>
    </row>
    <row r="23" spans="3:10" ht="15.5">
      <c r="C23" s="118"/>
      <c r="D23" s="1" t="s">
        <v>193</v>
      </c>
      <c r="E23" t="s">
        <v>194</v>
      </c>
      <c r="F23" t="s">
        <v>442</v>
      </c>
      <c r="G23" s="55" t="s">
        <v>443</v>
      </c>
      <c r="H23" s="1" t="s">
        <v>430</v>
      </c>
      <c r="I23" s="7"/>
      <c r="J23" s="13"/>
    </row>
    <row r="24" spans="3:10" ht="15.5">
      <c r="C24" s="118"/>
      <c r="D24" t="s">
        <v>270</v>
      </c>
      <c r="E24" s="48" t="s">
        <v>194</v>
      </c>
      <c r="F24" t="s">
        <v>442</v>
      </c>
      <c r="G24" s="55" t="s">
        <v>443</v>
      </c>
      <c r="H24" s="1" t="s">
        <v>430</v>
      </c>
      <c r="I24" s="7"/>
      <c r="J24" s="13"/>
    </row>
    <row r="25" spans="3:10" ht="15.5">
      <c r="C25" s="118"/>
      <c r="D25" s="1" t="s">
        <v>201</v>
      </c>
      <c r="E25" s="48" t="s">
        <v>444</v>
      </c>
      <c r="F25" s="87" t="s">
        <v>445</v>
      </c>
      <c r="G25" s="80" t="s">
        <v>540</v>
      </c>
      <c r="H25" s="1" t="s">
        <v>430</v>
      </c>
      <c r="I25" s="7"/>
      <c r="J25" s="13"/>
    </row>
    <row r="26" spans="3:10" ht="15.5">
      <c r="C26" s="118"/>
      <c r="D26" t="s">
        <v>272</v>
      </c>
      <c r="E26" s="48" t="s">
        <v>444</v>
      </c>
      <c r="F26" s="87" t="s">
        <v>445</v>
      </c>
      <c r="G26" s="80" t="s">
        <v>540</v>
      </c>
      <c r="H26" s="1" t="s">
        <v>430</v>
      </c>
      <c r="I26" s="7"/>
      <c r="J26" s="13"/>
    </row>
    <row r="27" spans="3:10" ht="15.5">
      <c r="C27" s="118"/>
      <c r="D27" t="s">
        <v>224</v>
      </c>
      <c r="E27" t="s">
        <v>225</v>
      </c>
      <c r="F27" t="s">
        <v>541</v>
      </c>
      <c r="G27" s="91" t="s">
        <v>542</v>
      </c>
      <c r="H27" s="1" t="s">
        <v>430</v>
      </c>
      <c r="I27" s="7"/>
      <c r="J27" s="13"/>
    </row>
    <row r="28" spans="3:10" ht="15.75" customHeight="1">
      <c r="C28" s="118"/>
      <c r="D28" t="s">
        <v>528</v>
      </c>
      <c r="E28" t="s">
        <v>529</v>
      </c>
      <c r="F28" t="s">
        <v>530</v>
      </c>
      <c r="G28" s="91" t="s">
        <v>529</v>
      </c>
      <c r="H28" s="1" t="s">
        <v>430</v>
      </c>
      <c r="J28" s="13"/>
    </row>
    <row r="29" spans="3:10" ht="15.75" customHeight="1">
      <c r="C29" s="1"/>
      <c r="J29" s="13"/>
    </row>
    <row r="30" spans="3:10" ht="15.75" customHeight="1">
      <c r="C30" s="1"/>
      <c r="J30" s="13"/>
    </row>
    <row r="31" spans="3:10" ht="15.5">
      <c r="C31" s="1"/>
      <c r="G31" s="7"/>
      <c r="I31" s="7"/>
      <c r="J31" s="13"/>
    </row>
    <row r="34" spans="1:11" s="25" customFormat="1" ht="12.75" customHeight="1">
      <c r="A34" s="23"/>
      <c r="B34" s="23"/>
      <c r="C34" s="24" t="s">
        <v>543</v>
      </c>
      <c r="D34" s="24"/>
      <c r="E34" s="24"/>
      <c r="F34" s="23"/>
      <c r="G34" s="24"/>
      <c r="H34" s="23"/>
      <c r="I34" s="23"/>
      <c r="J34" s="23"/>
      <c r="K34" s="23"/>
    </row>
    <row r="35" spans="1:11" ht="13">
      <c r="D35" s="39" t="s">
        <v>230</v>
      </c>
      <c r="E35" t="s">
        <v>232</v>
      </c>
      <c r="F35" s="1" t="s">
        <v>538</v>
      </c>
      <c r="G35" s="1" t="s">
        <v>538</v>
      </c>
      <c r="H35" s="1" t="s">
        <v>430</v>
      </c>
    </row>
    <row r="36" spans="1:11" ht="13">
      <c r="D36" s="39" t="s">
        <v>234</v>
      </c>
      <c r="E36" t="s">
        <v>235</v>
      </c>
      <c r="F36" s="1" t="s">
        <v>538</v>
      </c>
      <c r="G36" s="1" t="s">
        <v>538</v>
      </c>
      <c r="H36" s="1" t="s">
        <v>430</v>
      </c>
    </row>
    <row r="37" spans="1:11">
      <c r="D37" t="s">
        <v>111</v>
      </c>
      <c r="E37" t="s">
        <v>112</v>
      </c>
      <c r="F37" t="s">
        <v>100</v>
      </c>
      <c r="G37" t="s">
        <v>100</v>
      </c>
      <c r="H37" s="1" t="s">
        <v>430</v>
      </c>
    </row>
    <row r="38" spans="1:11">
      <c r="D38" t="s">
        <v>238</v>
      </c>
      <c r="E38" t="s">
        <v>112</v>
      </c>
      <c r="F38" t="s">
        <v>100</v>
      </c>
      <c r="G38" t="s">
        <v>100</v>
      </c>
      <c r="H38" s="1" t="s">
        <v>430</v>
      </c>
    </row>
    <row r="39" spans="1:11">
      <c r="D39" t="s">
        <v>239</v>
      </c>
      <c r="E39" t="s">
        <v>232</v>
      </c>
      <c r="F39" s="1" t="s">
        <v>538</v>
      </c>
      <c r="G39" s="1" t="s">
        <v>538</v>
      </c>
      <c r="H39" s="1" t="s">
        <v>430</v>
      </c>
    </row>
    <row r="40" spans="1:11">
      <c r="D40" t="s">
        <v>242</v>
      </c>
      <c r="E40" t="s">
        <v>235</v>
      </c>
      <c r="F40" s="1" t="s">
        <v>538</v>
      </c>
      <c r="G40" s="1" t="s">
        <v>538</v>
      </c>
      <c r="H40" s="1" t="s">
        <v>430</v>
      </c>
    </row>
    <row r="41" spans="1:11">
      <c r="D41" t="s">
        <v>119</v>
      </c>
      <c r="E41" t="s">
        <v>120</v>
      </c>
      <c r="F41" s="1" t="s">
        <v>538</v>
      </c>
      <c r="G41" s="1" t="s">
        <v>538</v>
      </c>
      <c r="H41" s="1" t="s">
        <v>430</v>
      </c>
    </row>
    <row r="42" spans="1:11">
      <c r="D42" t="s">
        <v>244</v>
      </c>
      <c r="E42" t="s">
        <v>120</v>
      </c>
      <c r="F42" s="1" t="s">
        <v>538</v>
      </c>
      <c r="G42" s="1" t="s">
        <v>538</v>
      </c>
      <c r="H42" s="1" t="s">
        <v>430</v>
      </c>
    </row>
    <row r="43" spans="1:11">
      <c r="D43" t="s">
        <v>123</v>
      </c>
      <c r="E43" t="s">
        <v>124</v>
      </c>
      <c r="F43" s="1" t="s">
        <v>538</v>
      </c>
      <c r="G43" s="1" t="s">
        <v>538</v>
      </c>
      <c r="H43" s="1" t="s">
        <v>430</v>
      </c>
    </row>
    <row r="44" spans="1:11" ht="13" thickBot="1">
      <c r="D44" t="s">
        <v>245</v>
      </c>
      <c r="E44" t="s">
        <v>124</v>
      </c>
      <c r="F44" s="1" t="s">
        <v>538</v>
      </c>
      <c r="G44" s="1" t="s">
        <v>538</v>
      </c>
      <c r="H44" s="1" t="s">
        <v>430</v>
      </c>
    </row>
    <row r="45" spans="1:11" ht="13.5" thickBot="1">
      <c r="D45" t="s">
        <v>127</v>
      </c>
      <c r="E45" t="s">
        <v>128</v>
      </c>
      <c r="F45" s="1" t="s">
        <v>544</v>
      </c>
      <c r="G45" s="83" t="s">
        <v>771</v>
      </c>
      <c r="H45" s="1" t="s">
        <v>430</v>
      </c>
    </row>
    <row r="46" spans="1:11" ht="13">
      <c r="D46" t="s">
        <v>246</v>
      </c>
      <c r="E46" t="s">
        <v>128</v>
      </c>
      <c r="F46" s="1" t="s">
        <v>544</v>
      </c>
      <c r="G46" s="83" t="s">
        <v>771</v>
      </c>
      <c r="H46" s="1" t="s">
        <v>430</v>
      </c>
    </row>
    <row r="47" spans="1:11">
      <c r="D47" t="s">
        <v>131</v>
      </c>
      <c r="E47" t="s">
        <v>132</v>
      </c>
      <c r="F47" s="1" t="s">
        <v>451</v>
      </c>
      <c r="G47" s="1" t="s">
        <v>451</v>
      </c>
      <c r="H47" s="1" t="s">
        <v>430</v>
      </c>
    </row>
    <row r="48" spans="1:11">
      <c r="D48" t="s">
        <v>247</v>
      </c>
      <c r="E48" t="s">
        <v>132</v>
      </c>
      <c r="F48" s="1" t="s">
        <v>451</v>
      </c>
      <c r="G48" s="1" t="s">
        <v>451</v>
      </c>
      <c r="H48" s="1" t="s">
        <v>430</v>
      </c>
    </row>
    <row r="49" spans="1:11">
      <c r="D49" s="1" t="s">
        <v>139</v>
      </c>
      <c r="E49" t="s">
        <v>140</v>
      </c>
      <c r="F49" s="41" t="s">
        <v>141</v>
      </c>
      <c r="G49" s="81" t="s">
        <v>435</v>
      </c>
      <c r="H49" s="1" t="s">
        <v>430</v>
      </c>
    </row>
    <row r="50" spans="1:11">
      <c r="D50" s="1" t="s">
        <v>249</v>
      </c>
      <c r="E50" t="s">
        <v>140</v>
      </c>
      <c r="F50" s="41" t="s">
        <v>141</v>
      </c>
      <c r="G50" s="81" t="s">
        <v>435</v>
      </c>
      <c r="H50" s="1" t="s">
        <v>430</v>
      </c>
    </row>
    <row r="51" spans="1:11">
      <c r="D51" s="48" t="s">
        <v>146</v>
      </c>
      <c r="E51" s="48" t="s">
        <v>147</v>
      </c>
      <c r="F51" s="56" t="s">
        <v>436</v>
      </c>
      <c r="G51" s="103" t="s">
        <v>524</v>
      </c>
      <c r="H51" s="1" t="s">
        <v>430</v>
      </c>
    </row>
    <row r="52" spans="1:11">
      <c r="D52" s="48" t="s">
        <v>252</v>
      </c>
      <c r="E52" s="48" t="s">
        <v>147</v>
      </c>
      <c r="F52" s="56" t="s">
        <v>436</v>
      </c>
      <c r="G52" s="103" t="s">
        <v>525</v>
      </c>
      <c r="H52" s="1" t="s">
        <v>430</v>
      </c>
    </row>
    <row r="53" spans="1:11">
      <c r="D53" s="48" t="s">
        <v>149</v>
      </c>
      <c r="E53" s="48" t="s">
        <v>150</v>
      </c>
      <c r="F53" s="56" t="s">
        <v>438</v>
      </c>
      <c r="G53" s="88" t="s">
        <v>526</v>
      </c>
      <c r="H53" s="1" t="s">
        <v>430</v>
      </c>
    </row>
    <row r="54" spans="1:11">
      <c r="D54" s="48" t="s">
        <v>254</v>
      </c>
      <c r="E54" s="48" t="s">
        <v>150</v>
      </c>
      <c r="F54" s="56" t="s">
        <v>438</v>
      </c>
      <c r="G54" s="88" t="s">
        <v>526</v>
      </c>
      <c r="H54" s="1" t="s">
        <v>430</v>
      </c>
    </row>
    <row r="55" spans="1:11">
      <c r="D55" s="48" t="s">
        <v>152</v>
      </c>
      <c r="E55" s="48" t="s">
        <v>153</v>
      </c>
      <c r="F55" s="54" t="s">
        <v>440</v>
      </c>
      <c r="G55" s="55" t="s">
        <v>441</v>
      </c>
      <c r="H55" s="1" t="s">
        <v>430</v>
      </c>
    </row>
    <row r="56" spans="1:11">
      <c r="D56" s="48" t="s">
        <v>256</v>
      </c>
      <c r="E56" s="48" t="s">
        <v>153</v>
      </c>
      <c r="F56" s="54" t="s">
        <v>440</v>
      </c>
      <c r="G56" s="55" t="s">
        <v>441</v>
      </c>
      <c r="H56" s="1" t="s">
        <v>430</v>
      </c>
    </row>
    <row r="57" spans="1:11">
      <c r="D57" s="1" t="s">
        <v>193</v>
      </c>
      <c r="E57" t="s">
        <v>194</v>
      </c>
      <c r="F57" t="s">
        <v>442</v>
      </c>
      <c r="G57" s="55" t="s">
        <v>443</v>
      </c>
      <c r="H57" s="1" t="s">
        <v>430</v>
      </c>
    </row>
    <row r="58" spans="1:11">
      <c r="D58" t="s">
        <v>270</v>
      </c>
      <c r="E58" s="48" t="s">
        <v>194</v>
      </c>
      <c r="F58" t="s">
        <v>442</v>
      </c>
      <c r="G58" s="55" t="s">
        <v>443</v>
      </c>
      <c r="H58" s="1" t="s">
        <v>430</v>
      </c>
    </row>
    <row r="59" spans="1:11" ht="13">
      <c r="D59" s="1" t="s">
        <v>201</v>
      </c>
      <c r="E59" s="48" t="s">
        <v>444</v>
      </c>
      <c r="F59" s="87" t="s">
        <v>445</v>
      </c>
      <c r="G59" s="80" t="s">
        <v>540</v>
      </c>
      <c r="H59" s="1" t="s">
        <v>430</v>
      </c>
    </row>
    <row r="60" spans="1:11" ht="13.5" thickBot="1">
      <c r="D60" t="s">
        <v>272</v>
      </c>
      <c r="E60" s="48" t="s">
        <v>444</v>
      </c>
      <c r="F60" s="87" t="s">
        <v>445</v>
      </c>
      <c r="G60" s="80" t="s">
        <v>540</v>
      </c>
      <c r="H60" s="1" t="s">
        <v>430</v>
      </c>
    </row>
    <row r="61" spans="1:11" ht="13">
      <c r="D61" s="20" t="s">
        <v>302</v>
      </c>
      <c r="E61" s="20" t="s">
        <v>303</v>
      </c>
      <c r="F61" s="20" t="s">
        <v>770</v>
      </c>
      <c r="G61" s="85" t="s">
        <v>452</v>
      </c>
      <c r="H61" s="1" t="s">
        <v>430</v>
      </c>
    </row>
    <row r="62" spans="1:11" ht="13">
      <c r="G62" s="80"/>
    </row>
    <row r="64" spans="1:11" s="25" customFormat="1" ht="12.75" customHeight="1">
      <c r="A64" s="23"/>
      <c r="B64" s="23"/>
      <c r="C64" s="24" t="s">
        <v>551</v>
      </c>
      <c r="D64" s="24"/>
      <c r="E64" s="24"/>
      <c r="F64" s="23"/>
      <c r="G64" s="24"/>
      <c r="H64" s="23"/>
      <c r="I64" s="23"/>
      <c r="J64" s="23"/>
      <c r="K64" s="23"/>
    </row>
    <row r="65" spans="3:10" ht="15.5">
      <c r="C65" s="1"/>
      <c r="D65" s="39" t="s">
        <v>230</v>
      </c>
      <c r="E65" t="s">
        <v>232</v>
      </c>
      <c r="F65" s="1" t="s">
        <v>538</v>
      </c>
      <c r="G65" s="1" t="s">
        <v>538</v>
      </c>
      <c r="H65" s="1" t="s">
        <v>430</v>
      </c>
      <c r="I65" s="7"/>
      <c r="J65" s="14"/>
    </row>
    <row r="66" spans="3:10" ht="15.5">
      <c r="C66" s="1"/>
      <c r="D66" s="39" t="s">
        <v>234</v>
      </c>
      <c r="E66" t="s">
        <v>235</v>
      </c>
      <c r="F66" s="1" t="s">
        <v>538</v>
      </c>
      <c r="G66" s="1" t="s">
        <v>538</v>
      </c>
      <c r="H66" s="1" t="s">
        <v>430</v>
      </c>
      <c r="I66" s="7"/>
      <c r="J66" s="14"/>
    </row>
    <row r="67" spans="3:10" ht="15.5">
      <c r="C67" s="1"/>
      <c r="D67" t="s">
        <v>111</v>
      </c>
      <c r="E67" t="s">
        <v>112</v>
      </c>
      <c r="F67" s="1" t="s">
        <v>100</v>
      </c>
      <c r="G67" s="1" t="s">
        <v>100</v>
      </c>
      <c r="H67" s="1" t="s">
        <v>430</v>
      </c>
      <c r="I67" s="7"/>
      <c r="J67" s="14"/>
    </row>
    <row r="68" spans="3:10" ht="15.5">
      <c r="C68" s="1"/>
      <c r="D68" t="s">
        <v>238</v>
      </c>
      <c r="E68" t="s">
        <v>112</v>
      </c>
      <c r="F68" s="1" t="s">
        <v>100</v>
      </c>
      <c r="G68" s="1" t="s">
        <v>100</v>
      </c>
      <c r="H68" s="1" t="s">
        <v>430</v>
      </c>
      <c r="I68" s="7"/>
      <c r="J68" s="14"/>
    </row>
    <row r="69" spans="3:10" ht="15.5">
      <c r="C69" s="1"/>
      <c r="D69" t="s">
        <v>239</v>
      </c>
      <c r="E69" t="s">
        <v>232</v>
      </c>
      <c r="F69" s="1" t="s">
        <v>538</v>
      </c>
      <c r="G69" s="1" t="s">
        <v>538</v>
      </c>
      <c r="H69" s="1" t="s">
        <v>430</v>
      </c>
      <c r="I69" s="7"/>
      <c r="J69" s="14"/>
    </row>
    <row r="70" spans="3:10" ht="15.75" customHeight="1">
      <c r="C70" s="1"/>
      <c r="D70" t="s">
        <v>242</v>
      </c>
      <c r="E70" t="s">
        <v>235</v>
      </c>
      <c r="F70" s="1" t="s">
        <v>538</v>
      </c>
      <c r="G70" s="1" t="s">
        <v>538</v>
      </c>
      <c r="H70" s="1" t="s">
        <v>430</v>
      </c>
      <c r="I70" s="12"/>
      <c r="J70" s="13"/>
    </row>
    <row r="71" spans="3:10" ht="15.75" customHeight="1">
      <c r="C71" s="1"/>
      <c r="D71" t="s">
        <v>119</v>
      </c>
      <c r="E71" t="s">
        <v>120</v>
      </c>
      <c r="F71" s="1" t="s">
        <v>538</v>
      </c>
      <c r="G71" s="1" t="s">
        <v>538</v>
      </c>
      <c r="H71" s="1" t="s">
        <v>430</v>
      </c>
      <c r="J71" s="13"/>
    </row>
    <row r="72" spans="3:10" ht="15.5">
      <c r="C72" s="1"/>
      <c r="D72" t="s">
        <v>244</v>
      </c>
      <c r="E72" t="s">
        <v>120</v>
      </c>
      <c r="F72" s="1" t="s">
        <v>538</v>
      </c>
      <c r="G72" s="1" t="s">
        <v>538</v>
      </c>
      <c r="H72" s="1" t="s">
        <v>430</v>
      </c>
      <c r="I72" s="7"/>
      <c r="J72" s="13"/>
    </row>
    <row r="73" spans="3:10" ht="15.5">
      <c r="C73" s="1"/>
      <c r="D73" t="s">
        <v>123</v>
      </c>
      <c r="E73" t="s">
        <v>124</v>
      </c>
      <c r="F73" s="1" t="s">
        <v>538</v>
      </c>
      <c r="G73" s="1" t="s">
        <v>538</v>
      </c>
      <c r="H73" s="1" t="s">
        <v>430</v>
      </c>
      <c r="I73" s="7"/>
      <c r="J73" s="13"/>
    </row>
    <row r="74" spans="3:10" ht="16" thickBot="1">
      <c r="C74" s="1"/>
      <c r="D74" t="s">
        <v>245</v>
      </c>
      <c r="E74" t="s">
        <v>124</v>
      </c>
      <c r="F74" s="1" t="s">
        <v>538</v>
      </c>
      <c r="G74" s="1" t="s">
        <v>538</v>
      </c>
      <c r="H74" s="1" t="s">
        <v>430</v>
      </c>
      <c r="I74" s="7"/>
      <c r="J74" s="13"/>
    </row>
    <row r="75" spans="3:10" ht="16" thickBot="1">
      <c r="C75" s="1"/>
      <c r="D75" t="s">
        <v>127</v>
      </c>
      <c r="E75" t="s">
        <v>128</v>
      </c>
      <c r="F75" t="s">
        <v>456</v>
      </c>
      <c r="G75" s="83" t="s">
        <v>748</v>
      </c>
      <c r="H75" s="1" t="s">
        <v>430</v>
      </c>
      <c r="I75" s="7"/>
      <c r="J75" s="13"/>
    </row>
    <row r="76" spans="3:10" ht="15.5">
      <c r="C76" s="1"/>
      <c r="D76" t="s">
        <v>246</v>
      </c>
      <c r="E76" t="s">
        <v>128</v>
      </c>
      <c r="F76" t="s">
        <v>456</v>
      </c>
      <c r="G76" s="83" t="s">
        <v>748</v>
      </c>
      <c r="H76" s="1" t="s">
        <v>430</v>
      </c>
      <c r="I76" s="7"/>
      <c r="J76" s="13"/>
    </row>
    <row r="77" spans="3:10" ht="15.5">
      <c r="C77" s="1"/>
      <c r="D77" t="s">
        <v>131</v>
      </c>
      <c r="E77" t="s">
        <v>132</v>
      </c>
      <c r="F77" s="1" t="s">
        <v>457</v>
      </c>
      <c r="G77" s="107" t="s">
        <v>457</v>
      </c>
      <c r="H77" s="1" t="s">
        <v>430</v>
      </c>
      <c r="I77" s="7"/>
      <c r="J77" s="13"/>
    </row>
    <row r="78" spans="3:10" ht="15.5">
      <c r="C78" s="1"/>
      <c r="D78" t="s">
        <v>247</v>
      </c>
      <c r="E78" t="s">
        <v>132</v>
      </c>
      <c r="F78" s="1" t="s">
        <v>457</v>
      </c>
      <c r="G78" s="110" t="s">
        <v>457</v>
      </c>
      <c r="H78" s="1" t="s">
        <v>430</v>
      </c>
      <c r="I78" s="7"/>
      <c r="J78" s="13"/>
    </row>
    <row r="79" spans="3:10" ht="15.5">
      <c r="C79" s="1"/>
      <c r="D79" s="1" t="s">
        <v>139</v>
      </c>
      <c r="E79" t="s">
        <v>140</v>
      </c>
      <c r="F79" s="41" t="s">
        <v>141</v>
      </c>
      <c r="G79" s="81" t="s">
        <v>435</v>
      </c>
      <c r="H79" s="1" t="s">
        <v>430</v>
      </c>
      <c r="I79" s="7"/>
      <c r="J79" s="13"/>
    </row>
    <row r="80" spans="3:10" ht="15.5">
      <c r="C80" s="1"/>
      <c r="D80" s="1" t="s">
        <v>249</v>
      </c>
      <c r="E80" t="s">
        <v>140</v>
      </c>
      <c r="F80" s="41" t="s">
        <v>141</v>
      </c>
      <c r="G80" s="81" t="s">
        <v>435</v>
      </c>
      <c r="H80" s="1" t="s">
        <v>430</v>
      </c>
      <c r="I80" s="7"/>
      <c r="J80" s="13"/>
    </row>
    <row r="81" spans="1:10" ht="15.5">
      <c r="C81" s="1"/>
      <c r="D81" s="48" t="s">
        <v>146</v>
      </c>
      <c r="E81" s="48" t="s">
        <v>147</v>
      </c>
      <c r="F81" s="56" t="s">
        <v>436</v>
      </c>
      <c r="G81" s="103" t="s">
        <v>524</v>
      </c>
      <c r="H81" s="1" t="s">
        <v>430</v>
      </c>
      <c r="I81" s="7"/>
      <c r="J81" s="13"/>
    </row>
    <row r="82" spans="1:10" ht="15.5">
      <c r="C82" s="1"/>
      <c r="D82" s="48" t="s">
        <v>252</v>
      </c>
      <c r="E82" s="48" t="s">
        <v>147</v>
      </c>
      <c r="F82" s="56" t="s">
        <v>436</v>
      </c>
      <c r="G82" s="103" t="s">
        <v>525</v>
      </c>
      <c r="H82" s="1" t="s">
        <v>430</v>
      </c>
      <c r="I82" s="7"/>
      <c r="J82" s="13"/>
    </row>
    <row r="83" spans="1:10" ht="15.5">
      <c r="C83" s="1"/>
      <c r="D83" s="48" t="s">
        <v>149</v>
      </c>
      <c r="E83" s="48" t="s">
        <v>150</v>
      </c>
      <c r="F83" s="56" t="s">
        <v>438</v>
      </c>
      <c r="G83" s="88" t="s">
        <v>526</v>
      </c>
      <c r="H83" s="1" t="s">
        <v>430</v>
      </c>
      <c r="I83" s="7"/>
      <c r="J83" s="13"/>
    </row>
    <row r="84" spans="1:10" ht="15.5">
      <c r="C84" s="1"/>
      <c r="D84" s="48" t="s">
        <v>254</v>
      </c>
      <c r="E84" s="48" t="s">
        <v>150</v>
      </c>
      <c r="F84" s="56" t="s">
        <v>438</v>
      </c>
      <c r="G84" s="88" t="s">
        <v>526</v>
      </c>
      <c r="H84" s="1" t="s">
        <v>430</v>
      </c>
      <c r="I84" s="7"/>
      <c r="J84" s="13"/>
    </row>
    <row r="85" spans="1:10" ht="15.5">
      <c r="C85" s="1"/>
      <c r="D85" s="48" t="s">
        <v>152</v>
      </c>
      <c r="E85" s="48" t="s">
        <v>153</v>
      </c>
      <c r="F85" s="54" t="s">
        <v>440</v>
      </c>
      <c r="G85" s="55" t="s">
        <v>441</v>
      </c>
      <c r="H85" s="1" t="s">
        <v>430</v>
      </c>
      <c r="I85" s="7"/>
      <c r="J85" s="13"/>
    </row>
    <row r="86" spans="1:10" ht="15.5">
      <c r="C86" s="1"/>
      <c r="D86" s="48" t="s">
        <v>256</v>
      </c>
      <c r="E86" s="48" t="s">
        <v>153</v>
      </c>
      <c r="F86" s="54" t="s">
        <v>440</v>
      </c>
      <c r="G86" s="55" t="s">
        <v>441</v>
      </c>
      <c r="H86" s="1" t="s">
        <v>430</v>
      </c>
      <c r="I86" s="7"/>
      <c r="J86" s="13"/>
    </row>
    <row r="87" spans="1:10">
      <c r="C87" s="1"/>
      <c r="D87" s="1" t="s">
        <v>193</v>
      </c>
      <c r="E87" t="s">
        <v>194</v>
      </c>
      <c r="F87" t="s">
        <v>442</v>
      </c>
      <c r="G87" s="55" t="s">
        <v>443</v>
      </c>
      <c r="H87" s="1" t="s">
        <v>430</v>
      </c>
      <c r="J87" s="13"/>
    </row>
    <row r="88" spans="1:10">
      <c r="C88" s="1"/>
      <c r="D88" t="s">
        <v>270</v>
      </c>
      <c r="E88" s="48" t="s">
        <v>194</v>
      </c>
      <c r="F88" t="s">
        <v>442</v>
      </c>
      <c r="G88" s="55" t="s">
        <v>443</v>
      </c>
      <c r="H88" s="1" t="s">
        <v>430</v>
      </c>
      <c r="J88" s="13"/>
    </row>
    <row r="89" spans="1:10" ht="15.5">
      <c r="C89" s="1"/>
      <c r="D89" s="1" t="s">
        <v>201</v>
      </c>
      <c r="E89" s="48" t="s">
        <v>444</v>
      </c>
      <c r="F89" s="87" t="s">
        <v>445</v>
      </c>
      <c r="G89" s="80" t="s">
        <v>540</v>
      </c>
      <c r="H89" s="1" t="s">
        <v>430</v>
      </c>
      <c r="I89" s="7"/>
      <c r="J89" s="13"/>
    </row>
    <row r="90" spans="1:10" ht="16" thickBot="1">
      <c r="C90" s="1"/>
      <c r="D90" t="s">
        <v>272</v>
      </c>
      <c r="E90" s="48" t="s">
        <v>444</v>
      </c>
      <c r="F90" s="87" t="s">
        <v>445</v>
      </c>
      <c r="G90" s="80" t="s">
        <v>540</v>
      </c>
      <c r="H90" s="1" t="s">
        <v>430</v>
      </c>
      <c r="I90" s="7"/>
      <c r="J90" s="13"/>
    </row>
    <row r="91" spans="1:10" ht="13">
      <c r="D91" t="s">
        <v>302</v>
      </c>
      <c r="E91" t="s">
        <v>303</v>
      </c>
      <c r="F91" s="1" t="s">
        <v>452</v>
      </c>
      <c r="G91" s="85" t="s">
        <v>452</v>
      </c>
      <c r="H91" s="1" t="s">
        <v>430</v>
      </c>
    </row>
    <row r="92" spans="1:10" ht="13">
      <c r="G92" s="109"/>
    </row>
    <row r="93" spans="1:10" ht="13">
      <c r="A93" s="23"/>
      <c r="B93" s="23"/>
      <c r="C93" s="24" t="s">
        <v>552</v>
      </c>
      <c r="D93" s="24"/>
      <c r="E93" s="24"/>
      <c r="F93" s="23"/>
      <c r="G93" s="24"/>
      <c r="H93" s="23"/>
      <c r="I93" s="23"/>
      <c r="J93" s="23"/>
    </row>
    <row r="94" spans="1:10" ht="13">
      <c r="C94" s="115"/>
      <c r="D94" s="39" t="s">
        <v>230</v>
      </c>
      <c r="E94" t="s">
        <v>232</v>
      </c>
      <c r="F94" s="1" t="s">
        <v>538</v>
      </c>
      <c r="G94" s="1" t="s">
        <v>538</v>
      </c>
      <c r="H94" s="1" t="s">
        <v>430</v>
      </c>
    </row>
    <row r="95" spans="1:10" ht="13">
      <c r="C95" s="115"/>
      <c r="D95" s="39" t="s">
        <v>234</v>
      </c>
      <c r="E95" t="s">
        <v>235</v>
      </c>
      <c r="F95" s="1" t="s">
        <v>538</v>
      </c>
      <c r="G95" s="1" t="s">
        <v>538</v>
      </c>
      <c r="H95" s="1" t="s">
        <v>430</v>
      </c>
    </row>
    <row r="96" spans="1:10">
      <c r="C96" s="115"/>
      <c r="D96" t="s">
        <v>111</v>
      </c>
      <c r="E96" t="s">
        <v>112</v>
      </c>
      <c r="F96" s="1" t="s">
        <v>100</v>
      </c>
      <c r="G96" s="1" t="s">
        <v>100</v>
      </c>
      <c r="H96" s="1" t="s">
        <v>430</v>
      </c>
    </row>
    <row r="97" spans="3:8">
      <c r="C97" s="115"/>
      <c r="D97" t="s">
        <v>238</v>
      </c>
      <c r="E97" t="s">
        <v>112</v>
      </c>
      <c r="F97" s="1" t="s">
        <v>100</v>
      </c>
      <c r="G97" s="1" t="s">
        <v>100</v>
      </c>
      <c r="H97" s="1" t="s">
        <v>430</v>
      </c>
    </row>
    <row r="98" spans="3:8">
      <c r="C98" s="115"/>
      <c r="D98" t="s">
        <v>239</v>
      </c>
      <c r="E98" t="s">
        <v>232</v>
      </c>
      <c r="F98" s="1" t="s">
        <v>538</v>
      </c>
      <c r="G98" s="1" t="s">
        <v>538</v>
      </c>
      <c r="H98" s="1" t="s">
        <v>430</v>
      </c>
    </row>
    <row r="99" spans="3:8">
      <c r="C99" s="115"/>
      <c r="D99" t="s">
        <v>242</v>
      </c>
      <c r="E99" t="s">
        <v>235</v>
      </c>
      <c r="F99" s="1" t="s">
        <v>538</v>
      </c>
      <c r="G99" s="1" t="s">
        <v>538</v>
      </c>
      <c r="H99" s="1" t="s">
        <v>430</v>
      </c>
    </row>
    <row r="100" spans="3:8">
      <c r="C100" s="115"/>
      <c r="D100" t="s">
        <v>119</v>
      </c>
      <c r="E100" t="s">
        <v>120</v>
      </c>
      <c r="F100" s="1" t="s">
        <v>538</v>
      </c>
      <c r="G100" s="1" t="s">
        <v>538</v>
      </c>
      <c r="H100" s="1" t="s">
        <v>430</v>
      </c>
    </row>
    <row r="101" spans="3:8">
      <c r="C101" s="115"/>
      <c r="D101" t="s">
        <v>244</v>
      </c>
      <c r="E101" t="s">
        <v>120</v>
      </c>
      <c r="F101" s="1" t="s">
        <v>538</v>
      </c>
      <c r="G101" s="1" t="s">
        <v>538</v>
      </c>
      <c r="H101" s="1" t="s">
        <v>430</v>
      </c>
    </row>
    <row r="102" spans="3:8">
      <c r="C102" s="115"/>
      <c r="D102" t="s">
        <v>123</v>
      </c>
      <c r="E102" t="s">
        <v>124</v>
      </c>
      <c r="F102" s="1" t="s">
        <v>538</v>
      </c>
      <c r="G102" s="1" t="s">
        <v>538</v>
      </c>
      <c r="H102" s="1" t="s">
        <v>430</v>
      </c>
    </row>
    <row r="103" spans="3:8" ht="13" thickBot="1">
      <c r="C103" s="115"/>
      <c r="D103" t="s">
        <v>245</v>
      </c>
      <c r="E103" t="s">
        <v>124</v>
      </c>
      <c r="F103" s="1" t="s">
        <v>538</v>
      </c>
      <c r="G103" s="1" t="s">
        <v>538</v>
      </c>
      <c r="H103" s="1" t="s">
        <v>430</v>
      </c>
    </row>
    <row r="104" spans="3:8" ht="13.5" thickBot="1">
      <c r="C104" s="115"/>
      <c r="D104" t="s">
        <v>127</v>
      </c>
      <c r="E104" t="s">
        <v>128</v>
      </c>
      <c r="F104" t="s">
        <v>553</v>
      </c>
      <c r="G104" s="83" t="s">
        <v>773</v>
      </c>
      <c r="H104" s="1" t="s">
        <v>430</v>
      </c>
    </row>
    <row r="105" spans="3:8" ht="13">
      <c r="C105" s="115"/>
      <c r="D105" t="s">
        <v>246</v>
      </c>
      <c r="E105" t="s">
        <v>128</v>
      </c>
      <c r="F105" t="s">
        <v>553</v>
      </c>
      <c r="G105" s="83" t="s">
        <v>773</v>
      </c>
      <c r="H105" s="1" t="s">
        <v>430</v>
      </c>
    </row>
    <row r="106" spans="3:8" ht="13">
      <c r="C106" s="115"/>
      <c r="D106" t="s">
        <v>131</v>
      </c>
      <c r="E106" t="s">
        <v>132</v>
      </c>
      <c r="F106" s="1" t="s">
        <v>775</v>
      </c>
      <c r="G106" s="107" t="s">
        <v>750</v>
      </c>
      <c r="H106" s="1" t="s">
        <v>430</v>
      </c>
    </row>
    <row r="107" spans="3:8">
      <c r="C107" s="115"/>
      <c r="D107" t="s">
        <v>247</v>
      </c>
      <c r="E107" t="s">
        <v>132</v>
      </c>
      <c r="F107" s="1" t="s">
        <v>775</v>
      </c>
      <c r="G107" s="20" t="s">
        <v>774</v>
      </c>
      <c r="H107" s="1" t="s">
        <v>430</v>
      </c>
    </row>
    <row r="108" spans="3:8">
      <c r="C108" s="115"/>
      <c r="D108" s="1" t="s">
        <v>139</v>
      </c>
      <c r="E108" t="s">
        <v>140</v>
      </c>
      <c r="F108" s="41" t="s">
        <v>141</v>
      </c>
      <c r="G108" s="81" t="s">
        <v>435</v>
      </c>
      <c r="H108" s="1" t="s">
        <v>430</v>
      </c>
    </row>
    <row r="109" spans="3:8">
      <c r="C109" s="115"/>
      <c r="D109" s="1" t="s">
        <v>249</v>
      </c>
      <c r="E109" t="s">
        <v>140</v>
      </c>
      <c r="F109" s="41" t="s">
        <v>141</v>
      </c>
      <c r="G109" s="81" t="s">
        <v>435</v>
      </c>
      <c r="H109" s="1" t="s">
        <v>430</v>
      </c>
    </row>
    <row r="110" spans="3:8">
      <c r="C110" s="115"/>
      <c r="D110" s="48" t="s">
        <v>146</v>
      </c>
      <c r="E110" s="48" t="s">
        <v>147</v>
      </c>
      <c r="F110" s="56" t="s">
        <v>436</v>
      </c>
      <c r="G110" s="103" t="s">
        <v>524</v>
      </c>
      <c r="H110" s="1" t="s">
        <v>430</v>
      </c>
    </row>
    <row r="111" spans="3:8">
      <c r="C111" s="115"/>
      <c r="D111" s="48" t="s">
        <v>252</v>
      </c>
      <c r="E111" s="48" t="s">
        <v>147</v>
      </c>
      <c r="F111" s="56" t="s">
        <v>436</v>
      </c>
      <c r="G111" s="103" t="s">
        <v>525</v>
      </c>
      <c r="H111" s="1" t="s">
        <v>430</v>
      </c>
    </row>
    <row r="112" spans="3:8">
      <c r="C112" s="115"/>
      <c r="D112" s="48" t="s">
        <v>149</v>
      </c>
      <c r="E112" s="48" t="s">
        <v>150</v>
      </c>
      <c r="F112" s="56" t="s">
        <v>438</v>
      </c>
      <c r="G112" s="88" t="s">
        <v>526</v>
      </c>
      <c r="H112" s="1" t="s">
        <v>430</v>
      </c>
    </row>
    <row r="113" spans="1:11">
      <c r="C113" s="115"/>
      <c r="D113" s="48" t="s">
        <v>254</v>
      </c>
      <c r="E113" s="48" t="s">
        <v>150</v>
      </c>
      <c r="F113" s="56" t="s">
        <v>438</v>
      </c>
      <c r="G113" s="88" t="s">
        <v>526</v>
      </c>
      <c r="H113" s="1" t="s">
        <v>430</v>
      </c>
    </row>
    <row r="114" spans="1:11">
      <c r="C114" s="115"/>
      <c r="D114" s="48" t="s">
        <v>152</v>
      </c>
      <c r="E114" s="48" t="s">
        <v>153</v>
      </c>
      <c r="F114" s="54" t="s">
        <v>440</v>
      </c>
      <c r="G114" s="55" t="s">
        <v>441</v>
      </c>
      <c r="H114" s="1" t="s">
        <v>430</v>
      </c>
    </row>
    <row r="115" spans="1:11">
      <c r="D115" s="48" t="s">
        <v>256</v>
      </c>
      <c r="E115" s="48" t="s">
        <v>153</v>
      </c>
      <c r="F115" s="54" t="s">
        <v>440</v>
      </c>
      <c r="G115" s="55" t="s">
        <v>441</v>
      </c>
      <c r="H115" s="1" t="s">
        <v>430</v>
      </c>
    </row>
    <row r="116" spans="1:11">
      <c r="D116" s="1" t="s">
        <v>193</v>
      </c>
      <c r="E116" t="s">
        <v>194</v>
      </c>
      <c r="F116" t="s">
        <v>442</v>
      </c>
      <c r="G116" s="55" t="s">
        <v>443</v>
      </c>
      <c r="H116" s="1" t="s">
        <v>430</v>
      </c>
    </row>
    <row r="117" spans="1:11">
      <c r="D117" t="s">
        <v>270</v>
      </c>
      <c r="E117" s="48" t="s">
        <v>194</v>
      </c>
      <c r="F117" t="s">
        <v>442</v>
      </c>
      <c r="G117" s="55" t="s">
        <v>443</v>
      </c>
      <c r="H117" s="1" t="s">
        <v>430</v>
      </c>
    </row>
    <row r="118" spans="1:11" ht="13">
      <c r="D118" s="1" t="s">
        <v>201</v>
      </c>
      <c r="E118" s="48" t="s">
        <v>444</v>
      </c>
      <c r="F118" s="87" t="s">
        <v>445</v>
      </c>
      <c r="G118" s="80" t="s">
        <v>540</v>
      </c>
      <c r="H118" s="1" t="s">
        <v>430</v>
      </c>
    </row>
    <row r="119" spans="1:11" ht="13.5" thickBot="1">
      <c r="D119" t="s">
        <v>272</v>
      </c>
      <c r="E119" s="48" t="s">
        <v>444</v>
      </c>
      <c r="F119" s="87" t="s">
        <v>445</v>
      </c>
      <c r="G119" s="80" t="s">
        <v>540</v>
      </c>
      <c r="H119" s="1" t="s">
        <v>430</v>
      </c>
    </row>
    <row r="120" spans="1:11" ht="13">
      <c r="D120" t="s">
        <v>302</v>
      </c>
      <c r="E120" t="s">
        <v>303</v>
      </c>
      <c r="F120" s="1" t="s">
        <v>452</v>
      </c>
      <c r="G120" s="85" t="s">
        <v>452</v>
      </c>
      <c r="H120" s="1" t="s">
        <v>430</v>
      </c>
    </row>
    <row r="121" spans="1:11" ht="13">
      <c r="G121" s="109"/>
    </row>
    <row r="122" spans="1:11" s="25" customFormat="1" ht="12.75" customHeight="1">
      <c r="A122" s="23"/>
      <c r="B122" s="23"/>
      <c r="C122" s="24" t="s">
        <v>832</v>
      </c>
      <c r="D122" s="112"/>
      <c r="E122" s="24"/>
      <c r="F122" s="23"/>
      <c r="G122" s="24"/>
      <c r="H122" s="23"/>
      <c r="I122" s="23"/>
      <c r="J122" s="23"/>
      <c r="K122" s="23"/>
    </row>
    <row r="123" spans="1:11" ht="13">
      <c r="C123" s="115"/>
      <c r="D123" s="39" t="s">
        <v>230</v>
      </c>
      <c r="E123" t="s">
        <v>232</v>
      </c>
      <c r="F123" s="1" t="s">
        <v>549</v>
      </c>
      <c r="G123" s="1" t="s">
        <v>549</v>
      </c>
      <c r="H123" s="1" t="s">
        <v>430</v>
      </c>
    </row>
    <row r="124" spans="1:11" ht="13">
      <c r="C124" s="115"/>
      <c r="D124" s="39" t="s">
        <v>234</v>
      </c>
      <c r="E124" t="s">
        <v>235</v>
      </c>
      <c r="F124" s="1" t="s">
        <v>549</v>
      </c>
      <c r="G124" s="1" t="s">
        <v>549</v>
      </c>
      <c r="H124" s="1" t="s">
        <v>430</v>
      </c>
    </row>
    <row r="125" spans="1:11">
      <c r="C125" s="115"/>
      <c r="D125" t="s">
        <v>111</v>
      </c>
      <c r="E125" t="s">
        <v>112</v>
      </c>
      <c r="F125" s="20" t="s">
        <v>781</v>
      </c>
      <c r="G125" s="20" t="s">
        <v>833</v>
      </c>
      <c r="H125" s="1" t="s">
        <v>430</v>
      </c>
    </row>
    <row r="126" spans="1:11">
      <c r="C126" s="115"/>
      <c r="D126" t="s">
        <v>238</v>
      </c>
      <c r="E126" t="s">
        <v>112</v>
      </c>
      <c r="F126" s="20" t="s">
        <v>781</v>
      </c>
      <c r="G126" s="20" t="s">
        <v>833</v>
      </c>
      <c r="H126" s="1" t="s">
        <v>430</v>
      </c>
    </row>
    <row r="127" spans="1:11">
      <c r="C127" s="115"/>
      <c r="D127" t="s">
        <v>239</v>
      </c>
      <c r="E127" t="s">
        <v>232</v>
      </c>
      <c r="F127" s="1" t="s">
        <v>549</v>
      </c>
      <c r="G127" s="1" t="s">
        <v>549</v>
      </c>
      <c r="H127" s="1" t="s">
        <v>430</v>
      </c>
    </row>
    <row r="128" spans="1:11">
      <c r="C128" s="115"/>
      <c r="D128" t="s">
        <v>242</v>
      </c>
      <c r="E128" t="s">
        <v>235</v>
      </c>
      <c r="F128" s="1" t="s">
        <v>549</v>
      </c>
      <c r="G128" s="1" t="s">
        <v>549</v>
      </c>
      <c r="H128" s="1" t="s">
        <v>430</v>
      </c>
    </row>
    <row r="129" spans="3:8">
      <c r="C129" s="115"/>
      <c r="D129" t="s">
        <v>119</v>
      </c>
      <c r="E129" t="s">
        <v>120</v>
      </c>
      <c r="F129" s="1" t="s">
        <v>549</v>
      </c>
      <c r="G129" s="1" t="s">
        <v>549</v>
      </c>
      <c r="H129" s="1" t="s">
        <v>430</v>
      </c>
    </row>
    <row r="130" spans="3:8">
      <c r="C130" s="115"/>
      <c r="D130" t="s">
        <v>244</v>
      </c>
      <c r="E130" t="s">
        <v>120</v>
      </c>
      <c r="F130" s="1" t="s">
        <v>549</v>
      </c>
      <c r="G130" s="1" t="s">
        <v>549</v>
      </c>
      <c r="H130" s="1" t="s">
        <v>430</v>
      </c>
    </row>
    <row r="131" spans="3:8">
      <c r="C131" s="115"/>
      <c r="D131" t="s">
        <v>123</v>
      </c>
      <c r="E131" t="s">
        <v>124</v>
      </c>
      <c r="F131" s="1" t="s">
        <v>549</v>
      </c>
      <c r="G131" s="1" t="s">
        <v>549</v>
      </c>
      <c r="H131" s="1" t="s">
        <v>430</v>
      </c>
    </row>
    <row r="132" spans="3:8">
      <c r="C132" s="115"/>
      <c r="D132" t="s">
        <v>245</v>
      </c>
      <c r="E132" t="s">
        <v>124</v>
      </c>
      <c r="F132" s="1" t="s">
        <v>549</v>
      </c>
      <c r="G132" s="1" t="s">
        <v>549</v>
      </c>
      <c r="H132" s="1" t="s">
        <v>430</v>
      </c>
    </row>
    <row r="133" spans="3:8">
      <c r="C133" s="115"/>
      <c r="D133" s="1" t="s">
        <v>139</v>
      </c>
      <c r="E133" t="s">
        <v>140</v>
      </c>
      <c r="F133" s="41" t="s">
        <v>141</v>
      </c>
      <c r="G133" s="81" t="s">
        <v>435</v>
      </c>
      <c r="H133" s="1" t="s">
        <v>430</v>
      </c>
    </row>
    <row r="134" spans="3:8">
      <c r="C134" s="115"/>
      <c r="D134" s="1" t="s">
        <v>249</v>
      </c>
      <c r="E134" t="s">
        <v>140</v>
      </c>
      <c r="F134" s="41" t="s">
        <v>141</v>
      </c>
      <c r="G134" s="81" t="s">
        <v>435</v>
      </c>
      <c r="H134" s="1" t="s">
        <v>430</v>
      </c>
    </row>
    <row r="135" spans="3:8">
      <c r="C135" s="115"/>
      <c r="D135" s="48" t="s">
        <v>146</v>
      </c>
      <c r="E135" s="48" t="s">
        <v>147</v>
      </c>
      <c r="F135" s="56" t="s">
        <v>436</v>
      </c>
      <c r="G135" s="103" t="s">
        <v>525</v>
      </c>
      <c r="H135" s="1" t="s">
        <v>430</v>
      </c>
    </row>
    <row r="136" spans="3:8">
      <c r="C136" s="115"/>
      <c r="D136" s="48" t="s">
        <v>252</v>
      </c>
      <c r="E136" s="48" t="s">
        <v>147</v>
      </c>
      <c r="F136" s="56" t="s">
        <v>436</v>
      </c>
      <c r="G136" s="103" t="s">
        <v>525</v>
      </c>
      <c r="H136" s="1" t="s">
        <v>430</v>
      </c>
    </row>
    <row r="137" spans="3:8">
      <c r="C137" s="115"/>
      <c r="D137" s="48" t="s">
        <v>149</v>
      </c>
      <c r="E137" s="48" t="s">
        <v>150</v>
      </c>
      <c r="F137" s="56" t="s">
        <v>438</v>
      </c>
      <c r="G137" s="88" t="s">
        <v>526</v>
      </c>
      <c r="H137" s="1" t="s">
        <v>430</v>
      </c>
    </row>
    <row r="138" spans="3:8">
      <c r="C138" s="115"/>
      <c r="D138" s="48" t="s">
        <v>254</v>
      </c>
      <c r="E138" s="48" t="s">
        <v>150</v>
      </c>
      <c r="F138" s="56" t="s">
        <v>438</v>
      </c>
      <c r="G138" s="88" t="s">
        <v>526</v>
      </c>
      <c r="H138" s="1" t="s">
        <v>430</v>
      </c>
    </row>
    <row r="139" spans="3:8">
      <c r="C139" s="115"/>
      <c r="D139" s="48" t="s">
        <v>152</v>
      </c>
      <c r="E139" s="48" t="s">
        <v>153</v>
      </c>
      <c r="F139" s="54" t="s">
        <v>440</v>
      </c>
      <c r="G139" s="55" t="s">
        <v>441</v>
      </c>
      <c r="H139" s="1" t="s">
        <v>430</v>
      </c>
    </row>
    <row r="140" spans="3:8">
      <c r="C140" s="115"/>
      <c r="D140" s="48" t="s">
        <v>256</v>
      </c>
      <c r="E140" s="48" t="s">
        <v>153</v>
      </c>
      <c r="F140" s="54" t="s">
        <v>440</v>
      </c>
      <c r="G140" s="55" t="s">
        <v>441</v>
      </c>
      <c r="H140" s="1" t="s">
        <v>430</v>
      </c>
    </row>
    <row r="141" spans="3:8">
      <c r="C141" s="115"/>
      <c r="D141" s="1" t="s">
        <v>193</v>
      </c>
      <c r="E141" t="s">
        <v>194</v>
      </c>
      <c r="F141" t="s">
        <v>442</v>
      </c>
      <c r="G141" s="55" t="s">
        <v>443</v>
      </c>
      <c r="H141" s="1" t="s">
        <v>430</v>
      </c>
    </row>
    <row r="142" spans="3:8">
      <c r="C142" s="115"/>
      <c r="D142" t="s">
        <v>270</v>
      </c>
      <c r="E142" s="48" t="s">
        <v>194</v>
      </c>
      <c r="F142" t="s">
        <v>442</v>
      </c>
      <c r="G142" s="55" t="s">
        <v>443</v>
      </c>
      <c r="H142" s="1" t="s">
        <v>430</v>
      </c>
    </row>
    <row r="143" spans="3:8">
      <c r="C143" s="115"/>
      <c r="D143" t="s">
        <v>224</v>
      </c>
      <c r="E143" t="s">
        <v>225</v>
      </c>
      <c r="F143" t="s">
        <v>541</v>
      </c>
      <c r="G143" t="s">
        <v>542</v>
      </c>
      <c r="H143" s="1" t="s">
        <v>430</v>
      </c>
    </row>
    <row r="144" spans="3:8" ht="13">
      <c r="C144" s="115"/>
      <c r="D144" t="s">
        <v>528</v>
      </c>
      <c r="E144" t="s">
        <v>294</v>
      </c>
      <c r="F144" s="20" t="s">
        <v>772</v>
      </c>
      <c r="G144" s="91" t="s">
        <v>297</v>
      </c>
      <c r="H144" s="1" t="s">
        <v>430</v>
      </c>
    </row>
    <row r="145" spans="3:3">
      <c r="C145" s="115"/>
    </row>
    <row r="146" spans="3:3">
      <c r="C146" s="115"/>
    </row>
  </sheetData>
  <mergeCells count="3">
    <mergeCell ref="C5:C28"/>
    <mergeCell ref="C94:C114"/>
    <mergeCell ref="C123:C146"/>
  </mergeCells>
  <conditionalFormatting sqref="G34 I34">
    <cfRule type="containsText" dxfId="618" priority="77" operator="containsText" text="roadblock">
      <formula>NOT(ISERROR(SEARCH(("roadblock"),(G34))))</formula>
    </cfRule>
  </conditionalFormatting>
  <conditionalFormatting sqref="G78">
    <cfRule type="cellIs" dxfId="617" priority="84" operator="equal">
      <formula>"Select"</formula>
    </cfRule>
    <cfRule type="beginsWith" dxfId="616" priority="83" operator="beginsWith" text="FIXED">
      <formula>LEFT((G78),LEN("FIXED"))=("FIXED")</formula>
    </cfRule>
    <cfRule type="containsText" dxfId="615" priority="81" operator="containsText" text="roadblock">
      <formula>NOT(ISERROR(SEARCH(("roadblock"),(G78))))</formula>
    </cfRule>
    <cfRule type="containsText" dxfId="614" priority="80" operator="containsText" text="incorrect">
      <formula>NOT(ISERROR(SEARCH(("incorrect"),(G78))))</formula>
    </cfRule>
    <cfRule type="containsText" dxfId="613" priority="79" operator="containsText" text="missing">
      <formula>NOT(ISERROR(SEARCH(("missing"),(G78))))</formula>
    </cfRule>
    <cfRule type="containsText" dxfId="612" priority="78" operator="containsText" text="pass">
      <formula>NOT(ISERROR(SEARCH(("pass"),(G78))))</formula>
    </cfRule>
    <cfRule type="containsText" dxfId="611" priority="82" operator="containsText" text="tbd">
      <formula>NOT(ISERROR(SEARCH(("tbd"),(G78))))</formula>
    </cfRule>
  </conditionalFormatting>
  <conditionalFormatting sqref="G93 I93">
    <cfRule type="containsText" dxfId="610" priority="74" operator="containsText" text="roadblock">
      <formula>NOT(ISERROR(SEARCH(("roadblock"),(G93))))</formula>
    </cfRule>
  </conditionalFormatting>
  <conditionalFormatting sqref="G122 I122">
    <cfRule type="containsText" dxfId="609" priority="9" operator="containsText" text="roadblock">
      <formula>NOT(ISERROR(SEARCH(("roadblock"),(G122))))</formula>
    </cfRule>
  </conditionalFormatting>
  <conditionalFormatting sqref="H1">
    <cfRule type="containsText" dxfId="608" priority="130" operator="containsText" text="tbd">
      <formula>NOT(ISERROR(SEARCH(("tbd"),(H1))))</formula>
    </cfRule>
    <cfRule type="containsText" dxfId="607" priority="129" operator="containsText" text="roadblock">
      <formula>NOT(ISERROR(SEARCH(("roadblock"),(H1))))</formula>
    </cfRule>
    <cfRule type="containsText" dxfId="606" priority="128" operator="containsText" text="incorrect">
      <formula>NOT(ISERROR(SEARCH(("incorrect"),(H1))))</formula>
    </cfRule>
    <cfRule type="containsText" dxfId="605" priority="127" operator="containsText" text="missing">
      <formula>NOT(ISERROR(SEARCH(("missing"),(H1))))</formula>
    </cfRule>
    <cfRule type="containsText" dxfId="604" priority="126" operator="containsText" text="pass">
      <formula>NOT(ISERROR(SEARCH(("pass"),(H1))))</formula>
    </cfRule>
    <cfRule type="beginsWith" dxfId="603" priority="131" operator="beginsWith" text="FIXED">
      <formula>LEFT((H1),LEN("FIXED"))=("FIXED")</formula>
    </cfRule>
  </conditionalFormatting>
  <conditionalFormatting sqref="H5:H28">
    <cfRule type="cellIs" dxfId="602" priority="48" operator="equal">
      <formula>"Missing Variable"</formula>
    </cfRule>
    <cfRule type="cellIs" dxfId="601" priority="46" operator="equal">
      <formula>"TBD"</formula>
    </cfRule>
    <cfRule type="cellIs" dxfId="600" priority="47" operator="equal">
      <formula>"Roadblock"</formula>
    </cfRule>
    <cfRule type="cellIs" dxfId="599" priority="49" operator="equal">
      <formula>"Missing Value"</formula>
    </cfRule>
    <cfRule type="cellIs" dxfId="598" priority="50" operator="equal">
      <formula>"Incorrect"</formula>
    </cfRule>
    <cfRule type="cellIs" dxfId="597" priority="51" operator="equal">
      <formula>"Pass"</formula>
    </cfRule>
  </conditionalFormatting>
  <conditionalFormatting sqref="H35:H61">
    <cfRule type="cellIs" dxfId="596" priority="28" operator="equal">
      <formula>"TBD"</formula>
    </cfRule>
    <cfRule type="cellIs" dxfId="595" priority="29" operator="equal">
      <formula>"Roadblock"</formula>
    </cfRule>
    <cfRule type="cellIs" dxfId="594" priority="30" operator="equal">
      <formula>"Missing Variable"</formula>
    </cfRule>
    <cfRule type="cellIs" dxfId="593" priority="31" operator="equal">
      <formula>"Missing Value"</formula>
    </cfRule>
    <cfRule type="cellIs" dxfId="592" priority="32" operator="equal">
      <formula>"Incorrect"</formula>
    </cfRule>
    <cfRule type="cellIs" dxfId="591" priority="33" operator="equal">
      <formula>"Pass"</formula>
    </cfRule>
  </conditionalFormatting>
  <conditionalFormatting sqref="H65:H91">
    <cfRule type="cellIs" dxfId="590" priority="16" operator="equal">
      <formula>"TBD"</formula>
    </cfRule>
    <cfRule type="cellIs" dxfId="589" priority="20" operator="equal">
      <formula>"Incorrect"</formula>
    </cfRule>
    <cfRule type="cellIs" dxfId="588" priority="21" operator="equal">
      <formula>"Pass"</formula>
    </cfRule>
    <cfRule type="cellIs" dxfId="587" priority="17" operator="equal">
      <formula>"Roadblock"</formula>
    </cfRule>
    <cfRule type="cellIs" dxfId="586" priority="19" operator="equal">
      <formula>"Missing Value"</formula>
    </cfRule>
    <cfRule type="cellIs" dxfId="585" priority="18" operator="equal">
      <formula>"Missing Variable"</formula>
    </cfRule>
  </conditionalFormatting>
  <conditionalFormatting sqref="H94:H120">
    <cfRule type="cellIs" dxfId="584" priority="12" operator="equal">
      <formula>"Missing Variable"</formula>
    </cfRule>
    <cfRule type="cellIs" dxfId="583" priority="13" operator="equal">
      <formula>"Missing Value"</formula>
    </cfRule>
    <cfRule type="cellIs" dxfId="582" priority="14" operator="equal">
      <formula>"Incorrect"</formula>
    </cfRule>
    <cfRule type="cellIs" dxfId="581" priority="15" operator="equal">
      <formula>"Pass"</formula>
    </cfRule>
    <cfRule type="cellIs" dxfId="580" priority="10" operator="equal">
      <formula>"TBD"</formula>
    </cfRule>
    <cfRule type="cellIs" dxfId="579" priority="11" operator="equal">
      <formula>"Roadblock"</formula>
    </cfRule>
  </conditionalFormatting>
  <conditionalFormatting sqref="H123:H144">
    <cfRule type="cellIs" dxfId="578" priority="6" operator="equal">
      <formula>"Pass"</formula>
    </cfRule>
    <cfRule type="cellIs" dxfId="577" priority="1" operator="equal">
      <formula>"TBD"</formula>
    </cfRule>
    <cfRule type="cellIs" dxfId="576" priority="2" operator="equal">
      <formula>"Roadblock"</formula>
    </cfRule>
    <cfRule type="cellIs" dxfId="575" priority="3" operator="equal">
      <formula>"Missing Variable"</formula>
    </cfRule>
    <cfRule type="cellIs" dxfId="574" priority="4" operator="equal">
      <formula>"Missing Value"</formula>
    </cfRule>
    <cfRule type="cellIs" dxfId="573" priority="5" operator="equal">
      <formula>"Incorrect"</formula>
    </cfRule>
  </conditionalFormatting>
  <conditionalFormatting sqref="I1">
    <cfRule type="containsText" dxfId="572" priority="125" operator="containsText" text="GA4">
      <formula>NOT(ISERROR(SEARCH(("GA4"),(I1))))</formula>
    </cfRule>
    <cfRule type="containsText" dxfId="571" priority="124" operator="containsText" text="DEV">
      <formula>NOT(ISERROR(SEARCH(("DEV"),(I1))))</formula>
    </cfRule>
  </conditionalFormatting>
  <conditionalFormatting sqref="I2:I31 G31 G64 I64">
    <cfRule type="containsText" dxfId="570" priority="100" operator="containsText" text="roadblock">
      <formula>NOT(ISERROR(SEARCH(("roadblock"),(G2))))</formula>
    </cfRule>
  </conditionalFormatting>
  <conditionalFormatting sqref="I5:I10 I12:I27 I31 I65:I70 I72:I86 I89:I90">
    <cfRule type="containsText" dxfId="569" priority="144" operator="containsText" text="DEV">
      <formula>NOT(ISERROR(SEARCH(("DEV"),(I5))))</formula>
    </cfRule>
    <cfRule type="containsText" dxfId="568" priority="145" operator="containsText" text="GA4">
      <formula>NOT(ISERROR(SEARCH(("GA4"),(I5))))</formula>
    </cfRule>
  </conditionalFormatting>
  <conditionalFormatting sqref="I7:I8 I18 I26:I27">
    <cfRule type="containsText" dxfId="567" priority="146" operator="containsText" text="DEV+GA4">
      <formula>NOT(ISERROR(SEARCH(("DEV+GA4"),(I7))))</formula>
    </cfRule>
  </conditionalFormatting>
  <conditionalFormatting sqref="I10">
    <cfRule type="beginsWith" dxfId="566" priority="152" operator="beginsWith" text="FIXED">
      <formula>LEFT((I10),LEN("FIXED"))=("FIXED")</formula>
    </cfRule>
    <cfRule type="containsText" dxfId="565" priority="147" operator="containsText" text="pass">
      <formula>NOT(ISERROR(SEARCH(("pass"),(I10))))</formula>
    </cfRule>
    <cfRule type="containsText" dxfId="564" priority="148" operator="containsText" text="missing">
      <formula>NOT(ISERROR(SEARCH(("missing"),(I10))))</formula>
    </cfRule>
    <cfRule type="containsText" dxfId="563" priority="149" operator="containsText" text="incorrect">
      <formula>NOT(ISERROR(SEARCH(("incorrect"),(I10))))</formula>
    </cfRule>
    <cfRule type="containsText" dxfId="562" priority="150" operator="containsText" text="roadblock">
      <formula>NOT(ISERROR(SEARCH(("roadblock"),(I10))))</formula>
    </cfRule>
    <cfRule type="containsText" dxfId="561" priority="151" operator="containsText" text="tbd">
      <formula>NOT(ISERROR(SEARCH(("tbd"),(I10))))</formula>
    </cfRule>
  </conditionalFormatting>
  <conditionalFormatting sqref="I67:I68 I75">
    <cfRule type="containsText" dxfId="560" priority="90" operator="containsText" text="DEV+GA4">
      <formula>NOT(ISERROR(SEARCH(("DEV+GA4"),(I67))))</formula>
    </cfRule>
  </conditionalFormatting>
  <conditionalFormatting sqref="I70">
    <cfRule type="containsText" dxfId="559" priority="91" operator="containsText" text="pass">
      <formula>NOT(ISERROR(SEARCH(("pass"),(I70))))</formula>
    </cfRule>
    <cfRule type="containsText" dxfId="558" priority="92" operator="containsText" text="missing">
      <formula>NOT(ISERROR(SEARCH(("missing"),(I70))))</formula>
    </cfRule>
    <cfRule type="containsText" dxfId="557" priority="93" operator="containsText" text="incorrect">
      <formula>NOT(ISERROR(SEARCH(("incorrect"),(I70))))</formula>
    </cfRule>
    <cfRule type="containsText" dxfId="556" priority="94" operator="containsText" text="roadblock">
      <formula>NOT(ISERROR(SEARCH(("roadblock"),(I70))))</formula>
    </cfRule>
    <cfRule type="containsText" dxfId="555" priority="95" operator="containsText" text="tbd">
      <formula>NOT(ISERROR(SEARCH(("tbd"),(I70))))</formula>
    </cfRule>
    <cfRule type="beginsWith" dxfId="554" priority="96" operator="beginsWith" text="FIXED">
      <formula>LEFT((I70),LEN("FIXED"))=("FIXED")</formula>
    </cfRule>
  </conditionalFormatting>
  <conditionalFormatting sqref="J2">
    <cfRule type="containsText" dxfId="553" priority="122" operator="containsText" text="GA4">
      <formula>NOT(ISERROR(SEARCH(("GA4"),(J2))))</formula>
    </cfRule>
    <cfRule type="containsText" dxfId="552" priority="121" operator="containsText" text="DEV">
      <formula>NOT(ISERROR(SEARCH(("DEV"),(J2))))</formula>
    </cfRule>
  </conditionalFormatting>
  <conditionalFormatting sqref="J4">
    <cfRule type="containsText" dxfId="551" priority="119" operator="containsText" text="GA4">
      <formula>NOT(ISERROR(SEARCH(("GA4"),(J4))))</formula>
    </cfRule>
    <cfRule type="containsText" dxfId="550" priority="118" operator="containsText" text="DEV">
      <formula>NOT(ISERROR(SEARCH(("DEV"),(J4))))</formula>
    </cfRule>
  </conditionalFormatting>
  <conditionalFormatting sqref="J34">
    <cfRule type="containsText" dxfId="549" priority="76" operator="containsText" text="GA4">
      <formula>NOT(ISERROR(SEARCH(("GA4"),(J34))))</formula>
    </cfRule>
    <cfRule type="containsText" dxfId="548" priority="75" operator="containsText" text="DEV">
      <formula>NOT(ISERROR(SEARCH(("DEV"),(J34))))</formula>
    </cfRule>
  </conditionalFormatting>
  <conditionalFormatting sqref="J64">
    <cfRule type="containsText" dxfId="547" priority="86" operator="containsText" text="GA4">
      <formula>NOT(ISERROR(SEARCH(("GA4"),(J64))))</formula>
    </cfRule>
    <cfRule type="containsText" dxfId="546" priority="85" operator="containsText" text="DEV">
      <formula>NOT(ISERROR(SEARCH(("DEV"),(J64))))</formula>
    </cfRule>
  </conditionalFormatting>
  <conditionalFormatting sqref="J93">
    <cfRule type="containsText" dxfId="545" priority="72" operator="containsText" text="DEV">
      <formula>NOT(ISERROR(SEARCH(("DEV"),(J93))))</formula>
    </cfRule>
    <cfRule type="containsText" dxfId="544" priority="73" operator="containsText" text="GA4">
      <formula>NOT(ISERROR(SEARCH(("GA4"),(J93))))</formula>
    </cfRule>
  </conditionalFormatting>
  <conditionalFormatting sqref="J122">
    <cfRule type="containsText" dxfId="543" priority="7" operator="containsText" text="DEV">
      <formula>NOT(ISERROR(SEARCH(("DEV"),(J122))))</formula>
    </cfRule>
    <cfRule type="containsText" dxfId="542" priority="8" operator="containsText" text="GA4">
      <formula>NOT(ISERROR(SEARCH(("GA4"),(J122))))</formula>
    </cfRule>
  </conditionalFormatting>
  <dataValidations count="2">
    <dataValidation type="list" allowBlank="1" showErrorMessage="1" sqref="I5:I22" xr:uid="{4CAE7470-7E8E-4FF2-BDA8-DFCE2F89A319}">
      <formula1>"Select ,GA4,Dev,GA4 + DEV"</formula1>
    </dataValidation>
    <dataValidation type="list" allowBlank="1" showInputMessage="1" showErrorMessage="1" sqref="H5:H28 H65:H91 H94:H120 H35:H61 H123:H144" xr:uid="{9F0F61BF-3228-4362-8544-AD507CB3C9CD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2C8CD5-3E5C-4B45-B4D5-3451A5AE254A}">
  <dimension ref="A1:K172"/>
  <sheetViews>
    <sheetView topLeftCell="A22" zoomScale="80" zoomScaleNormal="80" workbookViewId="0">
      <selection activeCell="I131" sqref="I131"/>
    </sheetView>
  </sheetViews>
  <sheetFormatPr defaultRowHeight="12.5"/>
  <cols>
    <col min="1" max="1" width="5.7265625" customWidth="1"/>
    <col min="2" max="2" width="9.26953125" customWidth="1"/>
    <col min="3" max="3" width="38.1796875" customWidth="1"/>
    <col min="4" max="4" width="16" customWidth="1"/>
    <col min="5" max="5" width="18.26953125" customWidth="1"/>
    <col min="6" max="6" width="30.54296875" customWidth="1"/>
    <col min="7" max="7" width="40.7265625" customWidth="1"/>
    <col min="8" max="8" width="19.81640625" customWidth="1"/>
    <col min="9" max="9" width="15.54296875" customWidth="1"/>
    <col min="10" max="10" width="13.1796875" customWidth="1"/>
  </cols>
  <sheetData>
    <row r="1" spans="1:11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28" t="s">
        <v>423</v>
      </c>
      <c r="H1" s="29" t="s">
        <v>421</v>
      </c>
      <c r="I1" s="29" t="s">
        <v>424</v>
      </c>
      <c r="J1" s="29" t="s">
        <v>425</v>
      </c>
    </row>
    <row r="2" spans="1:11" s="25" customFormat="1" ht="13">
      <c r="A2" s="23"/>
      <c r="B2" s="23"/>
      <c r="C2" s="23"/>
      <c r="D2" s="24"/>
      <c r="E2" s="24"/>
      <c r="F2" s="23"/>
      <c r="G2" s="24"/>
      <c r="H2" s="23"/>
      <c r="I2" s="23"/>
      <c r="J2" s="23"/>
      <c r="K2" s="23"/>
    </row>
    <row r="4" spans="1:11" s="25" customFormat="1" ht="12.75" customHeight="1">
      <c r="A4" s="23"/>
      <c r="B4" s="23"/>
      <c r="C4" s="24" t="s">
        <v>554</v>
      </c>
      <c r="D4" s="24"/>
      <c r="E4" s="24"/>
      <c r="F4" s="23"/>
      <c r="G4" s="24"/>
      <c r="H4" s="23"/>
      <c r="I4" s="23"/>
      <c r="J4" s="23"/>
      <c r="K4" s="23"/>
    </row>
    <row r="5" spans="1:11" ht="18" customHeight="1">
      <c r="D5" s="39" t="s">
        <v>230</v>
      </c>
      <c r="E5" t="s">
        <v>232</v>
      </c>
      <c r="F5" s="1" t="s">
        <v>549</v>
      </c>
      <c r="G5" s="1" t="s">
        <v>549</v>
      </c>
      <c r="H5" s="1" t="s">
        <v>430</v>
      </c>
    </row>
    <row r="6" spans="1:11" ht="13">
      <c r="D6" s="39" t="s">
        <v>234</v>
      </c>
      <c r="E6" t="s">
        <v>235</v>
      </c>
      <c r="F6" s="1" t="s">
        <v>549</v>
      </c>
      <c r="G6" s="1" t="s">
        <v>549</v>
      </c>
      <c r="H6" s="1" t="s">
        <v>430</v>
      </c>
    </row>
    <row r="7" spans="1:11">
      <c r="D7" t="s">
        <v>111</v>
      </c>
      <c r="E7" t="s">
        <v>112</v>
      </c>
      <c r="F7" t="s">
        <v>556</v>
      </c>
      <c r="G7" t="s">
        <v>556</v>
      </c>
      <c r="H7" s="1" t="s">
        <v>430</v>
      </c>
    </row>
    <row r="8" spans="1:11">
      <c r="D8" t="s">
        <v>238</v>
      </c>
      <c r="E8" t="s">
        <v>112</v>
      </c>
      <c r="F8" t="s">
        <v>556</v>
      </c>
      <c r="G8" t="s">
        <v>556</v>
      </c>
      <c r="H8" s="1" t="s">
        <v>430</v>
      </c>
    </row>
    <row r="9" spans="1:11">
      <c r="D9" t="s">
        <v>239</v>
      </c>
      <c r="E9" t="s">
        <v>232</v>
      </c>
      <c r="F9" s="1" t="s">
        <v>549</v>
      </c>
      <c r="G9" s="1" t="s">
        <v>549</v>
      </c>
      <c r="H9" s="1" t="s">
        <v>430</v>
      </c>
    </row>
    <row r="10" spans="1:11">
      <c r="D10" t="s">
        <v>242</v>
      </c>
      <c r="E10" t="s">
        <v>235</v>
      </c>
      <c r="F10" s="1" t="s">
        <v>549</v>
      </c>
      <c r="G10" s="1" t="s">
        <v>549</v>
      </c>
      <c r="H10" s="1" t="s">
        <v>430</v>
      </c>
    </row>
    <row r="11" spans="1:11">
      <c r="D11" t="s">
        <v>119</v>
      </c>
      <c r="E11" t="s">
        <v>120</v>
      </c>
      <c r="F11" s="1" t="s">
        <v>549</v>
      </c>
      <c r="G11" s="1" t="s">
        <v>549</v>
      </c>
      <c r="H11" s="1" t="s">
        <v>430</v>
      </c>
    </row>
    <row r="12" spans="1:11">
      <c r="D12" t="s">
        <v>244</v>
      </c>
      <c r="E12" t="s">
        <v>120</v>
      </c>
      <c r="F12" s="1" t="s">
        <v>549</v>
      </c>
      <c r="G12" s="1" t="s">
        <v>549</v>
      </c>
      <c r="H12" s="1" t="s">
        <v>430</v>
      </c>
    </row>
    <row r="13" spans="1:11">
      <c r="D13" t="s">
        <v>123</v>
      </c>
      <c r="E13" t="s">
        <v>124</v>
      </c>
      <c r="F13" s="1" t="s">
        <v>549</v>
      </c>
      <c r="G13" s="1" t="s">
        <v>549</v>
      </c>
      <c r="H13" s="1" t="s">
        <v>430</v>
      </c>
    </row>
    <row r="14" spans="1:11">
      <c r="D14" t="s">
        <v>245</v>
      </c>
      <c r="E14" t="s">
        <v>124</v>
      </c>
      <c r="F14" s="1" t="s">
        <v>549</v>
      </c>
      <c r="G14" s="1" t="s">
        <v>549</v>
      </c>
      <c r="H14" s="1" t="s">
        <v>430</v>
      </c>
    </row>
    <row r="15" spans="1:11">
      <c r="D15" s="1" t="s">
        <v>139</v>
      </c>
      <c r="E15" t="s">
        <v>140</v>
      </c>
      <c r="F15" s="41" t="s">
        <v>141</v>
      </c>
      <c r="G15" s="81" t="s">
        <v>435</v>
      </c>
      <c r="H15" s="1" t="s">
        <v>430</v>
      </c>
    </row>
    <row r="16" spans="1:11">
      <c r="D16" s="1" t="s">
        <v>249</v>
      </c>
      <c r="E16" t="s">
        <v>140</v>
      </c>
      <c r="F16" s="41" t="s">
        <v>141</v>
      </c>
      <c r="G16" s="81" t="s">
        <v>435</v>
      </c>
      <c r="H16" s="1" t="s">
        <v>430</v>
      </c>
    </row>
    <row r="17" spans="1:11">
      <c r="D17" s="48" t="s">
        <v>146</v>
      </c>
      <c r="E17" s="48" t="s">
        <v>147</v>
      </c>
      <c r="F17" s="56" t="s">
        <v>436</v>
      </c>
      <c r="G17" s="103" t="s">
        <v>525</v>
      </c>
      <c r="H17" s="1" t="s">
        <v>430</v>
      </c>
    </row>
    <row r="18" spans="1:11">
      <c r="D18" s="48" t="s">
        <v>252</v>
      </c>
      <c r="E18" s="48" t="s">
        <v>147</v>
      </c>
      <c r="F18" s="56" t="s">
        <v>436</v>
      </c>
      <c r="G18" s="103" t="s">
        <v>525</v>
      </c>
      <c r="H18" s="1" t="s">
        <v>430</v>
      </c>
    </row>
    <row r="19" spans="1:11">
      <c r="D19" s="48" t="s">
        <v>149</v>
      </c>
      <c r="E19" s="48" t="s">
        <v>150</v>
      </c>
      <c r="F19" s="56" t="s">
        <v>438</v>
      </c>
      <c r="G19" s="88" t="s">
        <v>526</v>
      </c>
      <c r="H19" s="1" t="s">
        <v>430</v>
      </c>
    </row>
    <row r="20" spans="1:11">
      <c r="D20" s="48" t="s">
        <v>254</v>
      </c>
      <c r="E20" s="48" t="s">
        <v>150</v>
      </c>
      <c r="F20" s="56" t="s">
        <v>438</v>
      </c>
      <c r="G20" s="88" t="s">
        <v>526</v>
      </c>
      <c r="H20" s="1" t="s">
        <v>430</v>
      </c>
    </row>
    <row r="21" spans="1:11"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</row>
    <row r="22" spans="1:11"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</row>
    <row r="23" spans="1:11">
      <c r="D23" s="1" t="s">
        <v>193</v>
      </c>
      <c r="E23" t="s">
        <v>194</v>
      </c>
      <c r="F23" t="s">
        <v>442</v>
      </c>
      <c r="G23" s="55" t="s">
        <v>443</v>
      </c>
      <c r="H23" s="1" t="s">
        <v>430</v>
      </c>
    </row>
    <row r="24" spans="1:11">
      <c r="D24" t="s">
        <v>270</v>
      </c>
      <c r="E24" s="48" t="s">
        <v>194</v>
      </c>
      <c r="F24" t="s">
        <v>442</v>
      </c>
      <c r="G24" s="55" t="s">
        <v>443</v>
      </c>
      <c r="H24" s="1" t="s">
        <v>430</v>
      </c>
    </row>
    <row r="25" spans="1:11">
      <c r="D25" t="s">
        <v>224</v>
      </c>
      <c r="E25" t="s">
        <v>225</v>
      </c>
      <c r="F25" t="s">
        <v>541</v>
      </c>
      <c r="G25" t="s">
        <v>542</v>
      </c>
      <c r="H25" s="1" t="s">
        <v>430</v>
      </c>
    </row>
    <row r="26" spans="1:11" ht="13">
      <c r="D26" t="s">
        <v>528</v>
      </c>
      <c r="E26" t="s">
        <v>293</v>
      </c>
      <c r="F26" t="s">
        <v>557</v>
      </c>
      <c r="G26" s="91" t="s">
        <v>293</v>
      </c>
      <c r="H26" s="1" t="s">
        <v>430</v>
      </c>
    </row>
    <row r="28" spans="1:11" s="25" customFormat="1" ht="12.75" customHeight="1">
      <c r="A28" s="23"/>
      <c r="B28" s="23"/>
      <c r="C28" s="24" t="s">
        <v>545</v>
      </c>
      <c r="D28" s="112" t="s">
        <v>555</v>
      </c>
      <c r="E28" s="24"/>
      <c r="F28" s="23"/>
      <c r="G28" s="24"/>
      <c r="H28" s="23"/>
      <c r="I28" s="23"/>
      <c r="J28" s="23"/>
      <c r="K28" s="23"/>
    </row>
    <row r="29" spans="1:11" ht="13">
      <c r="C29" s="115"/>
      <c r="D29" s="39" t="s">
        <v>230</v>
      </c>
      <c r="E29" t="s">
        <v>232</v>
      </c>
      <c r="F29" s="1" t="s">
        <v>549</v>
      </c>
      <c r="G29" s="1" t="s">
        <v>549</v>
      </c>
      <c r="H29" s="1" t="s">
        <v>430</v>
      </c>
    </row>
    <row r="30" spans="1:11" ht="13">
      <c r="C30" s="115"/>
      <c r="D30" s="39" t="s">
        <v>234</v>
      </c>
      <c r="E30" t="s">
        <v>235</v>
      </c>
      <c r="F30" s="1" t="s">
        <v>549</v>
      </c>
      <c r="G30" s="1" t="s">
        <v>549</v>
      </c>
      <c r="H30" s="1" t="s">
        <v>430</v>
      </c>
    </row>
    <row r="31" spans="1:11">
      <c r="C31" s="115"/>
      <c r="D31" t="s">
        <v>111</v>
      </c>
      <c r="E31" t="s">
        <v>112</v>
      </c>
      <c r="F31" s="20" t="s">
        <v>781</v>
      </c>
      <c r="G31" s="20" t="s">
        <v>781</v>
      </c>
      <c r="H31" s="1" t="s">
        <v>430</v>
      </c>
    </row>
    <row r="32" spans="1:11">
      <c r="C32" s="115"/>
      <c r="D32" t="s">
        <v>238</v>
      </c>
      <c r="E32" t="s">
        <v>112</v>
      </c>
      <c r="F32" s="20" t="s">
        <v>781</v>
      </c>
      <c r="G32" s="20" t="s">
        <v>781</v>
      </c>
      <c r="H32" s="1" t="s">
        <v>430</v>
      </c>
    </row>
    <row r="33" spans="3:8">
      <c r="C33" s="115"/>
      <c r="D33" t="s">
        <v>239</v>
      </c>
      <c r="E33" t="s">
        <v>232</v>
      </c>
      <c r="F33" s="1" t="s">
        <v>549</v>
      </c>
      <c r="G33" s="1" t="s">
        <v>549</v>
      </c>
      <c r="H33" s="1" t="s">
        <v>430</v>
      </c>
    </row>
    <row r="34" spans="3:8">
      <c r="C34" s="115"/>
      <c r="D34" t="s">
        <v>242</v>
      </c>
      <c r="E34" t="s">
        <v>235</v>
      </c>
      <c r="F34" s="1" t="s">
        <v>549</v>
      </c>
      <c r="G34" s="1" t="s">
        <v>549</v>
      </c>
      <c r="H34" s="1" t="s">
        <v>430</v>
      </c>
    </row>
    <row r="35" spans="3:8">
      <c r="C35" s="115"/>
      <c r="D35" t="s">
        <v>119</v>
      </c>
      <c r="E35" t="s">
        <v>120</v>
      </c>
      <c r="F35" s="1" t="s">
        <v>549</v>
      </c>
      <c r="G35" s="1" t="s">
        <v>549</v>
      </c>
      <c r="H35" s="1" t="s">
        <v>430</v>
      </c>
    </row>
    <row r="36" spans="3:8">
      <c r="C36" s="115"/>
      <c r="D36" t="s">
        <v>244</v>
      </c>
      <c r="E36" t="s">
        <v>120</v>
      </c>
      <c r="F36" s="1" t="s">
        <v>549</v>
      </c>
      <c r="G36" s="1" t="s">
        <v>549</v>
      </c>
      <c r="H36" s="1" t="s">
        <v>430</v>
      </c>
    </row>
    <row r="37" spans="3:8">
      <c r="C37" s="115"/>
      <c r="D37" t="s">
        <v>123</v>
      </c>
      <c r="E37" t="s">
        <v>124</v>
      </c>
      <c r="F37" s="1" t="s">
        <v>549</v>
      </c>
      <c r="G37" s="1" t="s">
        <v>549</v>
      </c>
      <c r="H37" s="1" t="s">
        <v>430</v>
      </c>
    </row>
    <row r="38" spans="3:8">
      <c r="C38" s="115"/>
      <c r="D38" t="s">
        <v>245</v>
      </c>
      <c r="E38" t="s">
        <v>124</v>
      </c>
      <c r="F38" s="1" t="s">
        <v>549</v>
      </c>
      <c r="G38" s="1" t="s">
        <v>549</v>
      </c>
      <c r="H38" s="1" t="s">
        <v>430</v>
      </c>
    </row>
    <row r="39" spans="3:8">
      <c r="C39" s="115"/>
      <c r="D39" s="1" t="s">
        <v>139</v>
      </c>
      <c r="E39" t="s">
        <v>140</v>
      </c>
      <c r="F39" s="41" t="s">
        <v>141</v>
      </c>
      <c r="G39" s="81" t="s">
        <v>435</v>
      </c>
      <c r="H39" s="1" t="s">
        <v>430</v>
      </c>
    </row>
    <row r="40" spans="3:8">
      <c r="C40" s="115"/>
      <c r="D40" s="1" t="s">
        <v>249</v>
      </c>
      <c r="E40" t="s">
        <v>140</v>
      </c>
      <c r="F40" s="41" t="s">
        <v>141</v>
      </c>
      <c r="G40" s="81" t="s">
        <v>435</v>
      </c>
      <c r="H40" s="1" t="s">
        <v>430</v>
      </c>
    </row>
    <row r="41" spans="3:8">
      <c r="C41" s="115"/>
      <c r="D41" s="48" t="s">
        <v>146</v>
      </c>
      <c r="E41" s="48" t="s">
        <v>147</v>
      </c>
      <c r="F41" s="56" t="s">
        <v>436</v>
      </c>
      <c r="G41" s="103" t="s">
        <v>525</v>
      </c>
      <c r="H41" s="1" t="s">
        <v>430</v>
      </c>
    </row>
    <row r="42" spans="3:8">
      <c r="C42" s="115"/>
      <c r="D42" s="48" t="s">
        <v>252</v>
      </c>
      <c r="E42" s="48" t="s">
        <v>147</v>
      </c>
      <c r="F42" s="56" t="s">
        <v>436</v>
      </c>
      <c r="G42" s="103" t="s">
        <v>525</v>
      </c>
      <c r="H42" s="1" t="s">
        <v>430</v>
      </c>
    </row>
    <row r="43" spans="3:8">
      <c r="C43" s="115"/>
      <c r="D43" s="48" t="s">
        <v>149</v>
      </c>
      <c r="E43" s="48" t="s">
        <v>150</v>
      </c>
      <c r="F43" s="56" t="s">
        <v>438</v>
      </c>
      <c r="G43" s="88" t="s">
        <v>526</v>
      </c>
      <c r="H43" s="1" t="s">
        <v>430</v>
      </c>
    </row>
    <row r="44" spans="3:8">
      <c r="C44" s="115"/>
      <c r="D44" s="48" t="s">
        <v>254</v>
      </c>
      <c r="E44" s="48" t="s">
        <v>150</v>
      </c>
      <c r="F44" s="56" t="s">
        <v>438</v>
      </c>
      <c r="G44" s="88" t="s">
        <v>526</v>
      </c>
      <c r="H44" s="1" t="s">
        <v>430</v>
      </c>
    </row>
    <row r="45" spans="3:8">
      <c r="C45" s="115"/>
      <c r="D45" s="48" t="s">
        <v>152</v>
      </c>
      <c r="E45" s="48" t="s">
        <v>153</v>
      </c>
      <c r="F45" s="54" t="s">
        <v>440</v>
      </c>
      <c r="G45" s="55" t="s">
        <v>441</v>
      </c>
      <c r="H45" s="1" t="s">
        <v>430</v>
      </c>
    </row>
    <row r="46" spans="3:8">
      <c r="C46" s="115"/>
      <c r="D46" s="48" t="s">
        <v>256</v>
      </c>
      <c r="E46" s="48" t="s">
        <v>153</v>
      </c>
      <c r="F46" s="54" t="s">
        <v>440</v>
      </c>
      <c r="G46" s="55" t="s">
        <v>441</v>
      </c>
      <c r="H46" s="1" t="s">
        <v>430</v>
      </c>
    </row>
    <row r="47" spans="3:8">
      <c r="C47" s="115"/>
      <c r="D47" s="1" t="s">
        <v>193</v>
      </c>
      <c r="E47" t="s">
        <v>194</v>
      </c>
      <c r="F47" t="s">
        <v>442</v>
      </c>
      <c r="G47" s="55" t="s">
        <v>443</v>
      </c>
      <c r="H47" s="1" t="s">
        <v>430</v>
      </c>
    </row>
    <row r="48" spans="3:8">
      <c r="C48" s="115"/>
      <c r="D48" t="s">
        <v>270</v>
      </c>
      <c r="E48" s="48" t="s">
        <v>194</v>
      </c>
      <c r="F48" t="s">
        <v>442</v>
      </c>
      <c r="G48" s="55" t="s">
        <v>443</v>
      </c>
      <c r="H48" s="1" t="s">
        <v>430</v>
      </c>
    </row>
    <row r="49" spans="1:11">
      <c r="C49" s="115"/>
      <c r="D49" t="s">
        <v>224</v>
      </c>
      <c r="E49" t="s">
        <v>225</v>
      </c>
      <c r="F49" t="s">
        <v>541</v>
      </c>
      <c r="G49" t="s">
        <v>542</v>
      </c>
      <c r="H49" s="1" t="s">
        <v>430</v>
      </c>
    </row>
    <row r="50" spans="1:11" ht="13">
      <c r="C50" s="115"/>
      <c r="D50" t="s">
        <v>528</v>
      </c>
      <c r="E50" t="s">
        <v>294</v>
      </c>
      <c r="F50" t="s">
        <v>546</v>
      </c>
      <c r="G50" s="91" t="s">
        <v>294</v>
      </c>
      <c r="H50" s="1" t="s">
        <v>430</v>
      </c>
    </row>
    <row r="51" spans="1:11">
      <c r="C51" s="115"/>
    </row>
    <row r="52" spans="1:11">
      <c r="C52" s="115"/>
    </row>
    <row r="55" spans="1:11" ht="10.5" customHeight="1"/>
    <row r="57" spans="1:11" s="25" customFormat="1" ht="12.75" customHeight="1">
      <c r="A57" s="23"/>
      <c r="B57" s="23"/>
      <c r="C57" s="24" t="s">
        <v>784</v>
      </c>
      <c r="D57" s="24"/>
      <c r="E57" s="24"/>
      <c r="F57" s="23"/>
      <c r="G57" s="24"/>
      <c r="H57" s="23"/>
      <c r="I57" s="23"/>
      <c r="J57" s="23"/>
      <c r="K57" s="23"/>
    </row>
    <row r="58" spans="1:11" ht="13">
      <c r="C58" s="115"/>
      <c r="D58" s="39" t="s">
        <v>230</v>
      </c>
      <c r="E58" t="s">
        <v>232</v>
      </c>
      <c r="F58" s="1" t="s">
        <v>549</v>
      </c>
      <c r="G58" s="1" t="s">
        <v>549</v>
      </c>
      <c r="H58" s="1" t="s">
        <v>430</v>
      </c>
    </row>
    <row r="59" spans="1:11" ht="13">
      <c r="C59" s="115"/>
      <c r="D59" s="39" t="s">
        <v>234</v>
      </c>
      <c r="E59" t="s">
        <v>235</v>
      </c>
      <c r="F59" s="1" t="s">
        <v>549</v>
      </c>
      <c r="G59" s="1" t="s">
        <v>549</v>
      </c>
      <c r="H59" s="1" t="s">
        <v>430</v>
      </c>
    </row>
    <row r="60" spans="1:11">
      <c r="C60" s="115"/>
      <c r="D60" t="s">
        <v>111</v>
      </c>
      <c r="E60" t="s">
        <v>112</v>
      </c>
      <c r="F60" s="20" t="s">
        <v>100</v>
      </c>
      <c r="G60" s="20" t="s">
        <v>100</v>
      </c>
      <c r="H60" s="1" t="s">
        <v>430</v>
      </c>
    </row>
    <row r="61" spans="1:11">
      <c r="C61" s="115"/>
      <c r="D61" t="s">
        <v>238</v>
      </c>
      <c r="E61" t="s">
        <v>112</v>
      </c>
      <c r="F61" s="20" t="s">
        <v>100</v>
      </c>
      <c r="G61" s="20" t="s">
        <v>100</v>
      </c>
      <c r="H61" s="1" t="s">
        <v>430</v>
      </c>
    </row>
    <row r="62" spans="1:11">
      <c r="C62" s="115"/>
      <c r="D62" t="s">
        <v>239</v>
      </c>
      <c r="E62" t="s">
        <v>232</v>
      </c>
      <c r="F62" s="1" t="s">
        <v>549</v>
      </c>
      <c r="G62" s="1" t="s">
        <v>549</v>
      </c>
      <c r="H62" s="1" t="s">
        <v>430</v>
      </c>
    </row>
    <row r="63" spans="1:11">
      <c r="C63" s="115"/>
      <c r="D63" t="s">
        <v>242</v>
      </c>
      <c r="E63" t="s">
        <v>235</v>
      </c>
      <c r="F63" s="1" t="s">
        <v>549</v>
      </c>
      <c r="G63" s="1" t="s">
        <v>549</v>
      </c>
      <c r="H63" s="1" t="s">
        <v>430</v>
      </c>
    </row>
    <row r="64" spans="1:11">
      <c r="C64" s="115"/>
      <c r="D64" t="s">
        <v>119</v>
      </c>
      <c r="E64" t="s">
        <v>120</v>
      </c>
      <c r="F64" s="1" t="s">
        <v>549</v>
      </c>
      <c r="G64" s="1" t="s">
        <v>549</v>
      </c>
      <c r="H64" s="1" t="s">
        <v>430</v>
      </c>
    </row>
    <row r="65" spans="3:8">
      <c r="C65" s="115"/>
      <c r="D65" t="s">
        <v>244</v>
      </c>
      <c r="E65" t="s">
        <v>120</v>
      </c>
      <c r="F65" s="1" t="s">
        <v>549</v>
      </c>
      <c r="G65" s="1" t="s">
        <v>549</v>
      </c>
      <c r="H65" s="1" t="s">
        <v>430</v>
      </c>
    </row>
    <row r="66" spans="3:8">
      <c r="C66" s="115"/>
      <c r="D66" t="s">
        <v>123</v>
      </c>
      <c r="E66" t="s">
        <v>124</v>
      </c>
      <c r="F66" s="1" t="s">
        <v>549</v>
      </c>
      <c r="G66" s="1" t="s">
        <v>549</v>
      </c>
      <c r="H66" s="1" t="s">
        <v>430</v>
      </c>
    </row>
    <row r="67" spans="3:8">
      <c r="C67" s="115"/>
      <c r="D67" t="s">
        <v>245</v>
      </c>
      <c r="E67" t="s">
        <v>124</v>
      </c>
      <c r="F67" s="1" t="s">
        <v>549</v>
      </c>
      <c r="G67" s="1" t="s">
        <v>549</v>
      </c>
      <c r="H67" s="1" t="s">
        <v>430</v>
      </c>
    </row>
    <row r="68" spans="3:8" ht="13">
      <c r="C68" s="115"/>
      <c r="D68" t="s">
        <v>127</v>
      </c>
      <c r="E68" t="s">
        <v>128</v>
      </c>
      <c r="F68" t="s">
        <v>547</v>
      </c>
      <c r="G68" s="80" t="s">
        <v>786</v>
      </c>
      <c r="H68" s="1" t="s">
        <v>430</v>
      </c>
    </row>
    <row r="69" spans="3:8" ht="13">
      <c r="C69" s="115"/>
      <c r="D69" t="s">
        <v>246</v>
      </c>
      <c r="E69" t="s">
        <v>128</v>
      </c>
      <c r="F69" t="s">
        <v>547</v>
      </c>
      <c r="G69" s="80" t="s">
        <v>786</v>
      </c>
      <c r="H69" s="1" t="s">
        <v>430</v>
      </c>
    </row>
    <row r="70" spans="3:8">
      <c r="C70" s="115"/>
      <c r="D70" t="s">
        <v>131</v>
      </c>
      <c r="E70" t="s">
        <v>132</v>
      </c>
      <c r="F70" t="s">
        <v>548</v>
      </c>
      <c r="G70" s="1" t="s">
        <v>783</v>
      </c>
      <c r="H70" s="1" t="s">
        <v>430</v>
      </c>
    </row>
    <row r="71" spans="3:8">
      <c r="C71" s="115"/>
      <c r="D71" t="s">
        <v>247</v>
      </c>
      <c r="E71" t="s">
        <v>132</v>
      </c>
      <c r="F71" t="s">
        <v>549</v>
      </c>
      <c r="G71" s="1" t="s">
        <v>783</v>
      </c>
      <c r="H71" s="1" t="s">
        <v>430</v>
      </c>
    </row>
    <row r="72" spans="3:8">
      <c r="C72" s="115"/>
      <c r="D72" s="1" t="s">
        <v>139</v>
      </c>
      <c r="E72" t="s">
        <v>140</v>
      </c>
      <c r="F72" s="41" t="s">
        <v>141</v>
      </c>
      <c r="G72" s="81" t="s">
        <v>435</v>
      </c>
      <c r="H72" s="1" t="s">
        <v>430</v>
      </c>
    </row>
    <row r="73" spans="3:8">
      <c r="C73" s="115"/>
      <c r="D73" s="1" t="s">
        <v>249</v>
      </c>
      <c r="E73" t="s">
        <v>140</v>
      </c>
      <c r="F73" s="41" t="s">
        <v>141</v>
      </c>
      <c r="G73" s="81" t="s">
        <v>435</v>
      </c>
      <c r="H73" s="1" t="s">
        <v>430</v>
      </c>
    </row>
    <row r="74" spans="3:8">
      <c r="C74" s="115"/>
      <c r="D74" s="48" t="s">
        <v>146</v>
      </c>
      <c r="E74" s="48" t="s">
        <v>147</v>
      </c>
      <c r="F74" s="56" t="s">
        <v>436</v>
      </c>
      <c r="G74" s="103" t="s">
        <v>524</v>
      </c>
      <c r="H74" s="1" t="s">
        <v>430</v>
      </c>
    </row>
    <row r="75" spans="3:8">
      <c r="C75" s="115"/>
      <c r="D75" s="48" t="s">
        <v>252</v>
      </c>
      <c r="E75" s="48" t="s">
        <v>147</v>
      </c>
      <c r="F75" s="56" t="s">
        <v>436</v>
      </c>
      <c r="G75" s="103" t="s">
        <v>525</v>
      </c>
      <c r="H75" s="1" t="s">
        <v>430</v>
      </c>
    </row>
    <row r="76" spans="3:8">
      <c r="C76" s="115"/>
      <c r="D76" s="48" t="s">
        <v>149</v>
      </c>
      <c r="E76" s="48" t="s">
        <v>150</v>
      </c>
      <c r="F76" s="56" t="s">
        <v>438</v>
      </c>
      <c r="G76" s="88" t="s">
        <v>780</v>
      </c>
      <c r="H76" s="1" t="s">
        <v>430</v>
      </c>
    </row>
    <row r="77" spans="3:8">
      <c r="C77" s="115"/>
      <c r="D77" s="48" t="s">
        <v>254</v>
      </c>
      <c r="E77" s="48" t="s">
        <v>150</v>
      </c>
      <c r="F77" s="56" t="s">
        <v>438</v>
      </c>
      <c r="G77" s="88" t="s">
        <v>780</v>
      </c>
      <c r="H77" s="1" t="s">
        <v>430</v>
      </c>
    </row>
    <row r="78" spans="3:8">
      <c r="C78" s="115"/>
      <c r="D78" s="48" t="s">
        <v>152</v>
      </c>
      <c r="E78" s="48" t="s">
        <v>153</v>
      </c>
      <c r="F78" s="54" t="s">
        <v>440</v>
      </c>
      <c r="G78" s="55" t="s">
        <v>441</v>
      </c>
      <c r="H78" s="1" t="s">
        <v>430</v>
      </c>
    </row>
    <row r="79" spans="3:8">
      <c r="C79" s="115"/>
      <c r="D79" s="48" t="s">
        <v>256</v>
      </c>
      <c r="E79" s="48" t="s">
        <v>153</v>
      </c>
      <c r="F79" s="54" t="s">
        <v>440</v>
      </c>
      <c r="G79" s="55" t="s">
        <v>441</v>
      </c>
      <c r="H79" s="1" t="s">
        <v>430</v>
      </c>
    </row>
    <row r="80" spans="3:8">
      <c r="C80" s="115"/>
      <c r="D80" s="1" t="s">
        <v>193</v>
      </c>
      <c r="E80" t="s">
        <v>194</v>
      </c>
      <c r="F80" t="s">
        <v>442</v>
      </c>
      <c r="G80" s="55" t="s">
        <v>443</v>
      </c>
      <c r="H80" s="1" t="s">
        <v>430</v>
      </c>
    </row>
    <row r="81" spans="1:11">
      <c r="C81" s="115"/>
      <c r="D81" t="s">
        <v>270</v>
      </c>
      <c r="E81" s="48" t="s">
        <v>194</v>
      </c>
      <c r="F81" t="s">
        <v>442</v>
      </c>
      <c r="G81" s="55" t="s">
        <v>443</v>
      </c>
      <c r="H81" s="1" t="s">
        <v>430</v>
      </c>
    </row>
    <row r="82" spans="1:11" ht="13">
      <c r="D82" s="1" t="s">
        <v>201</v>
      </c>
      <c r="E82" s="48" t="s">
        <v>444</v>
      </c>
      <c r="F82" s="87" t="s">
        <v>445</v>
      </c>
      <c r="G82" s="80" t="s">
        <v>540</v>
      </c>
      <c r="H82" s="1" t="s">
        <v>430</v>
      </c>
    </row>
    <row r="83" spans="1:11" ht="13">
      <c r="D83" t="s">
        <v>272</v>
      </c>
      <c r="E83" s="48" t="s">
        <v>444</v>
      </c>
      <c r="F83" s="87" t="s">
        <v>445</v>
      </c>
      <c r="G83" s="80" t="s">
        <v>540</v>
      </c>
      <c r="H83" s="1" t="s">
        <v>430</v>
      </c>
    </row>
    <row r="84" spans="1:11" ht="13">
      <c r="D84" t="s">
        <v>302</v>
      </c>
      <c r="E84" t="s">
        <v>303</v>
      </c>
      <c r="F84" s="1" t="s">
        <v>452</v>
      </c>
      <c r="G84" s="91" t="s">
        <v>452</v>
      </c>
      <c r="H84" s="1" t="s">
        <v>430</v>
      </c>
    </row>
    <row r="87" spans="1:11" s="25" customFormat="1" ht="12.75" customHeight="1">
      <c r="A87" s="23"/>
      <c r="B87" s="23"/>
      <c r="C87" s="24" t="s">
        <v>785</v>
      </c>
      <c r="D87" s="24"/>
      <c r="E87" s="24"/>
      <c r="F87" s="23"/>
      <c r="G87" s="24"/>
      <c r="H87" s="23"/>
      <c r="I87" s="23"/>
      <c r="J87" s="23"/>
      <c r="K87" s="23"/>
    </row>
    <row r="88" spans="1:11" ht="13">
      <c r="D88" s="39" t="s">
        <v>230</v>
      </c>
      <c r="E88" t="s">
        <v>232</v>
      </c>
      <c r="F88" s="1" t="s">
        <v>549</v>
      </c>
      <c r="G88" s="1" t="s">
        <v>549</v>
      </c>
      <c r="H88" s="1" t="s">
        <v>430</v>
      </c>
    </row>
    <row r="89" spans="1:11" ht="13">
      <c r="D89" s="39" t="s">
        <v>234</v>
      </c>
      <c r="E89" t="s">
        <v>235</v>
      </c>
      <c r="F89" s="1" t="s">
        <v>549</v>
      </c>
      <c r="G89" s="1" t="s">
        <v>549</v>
      </c>
      <c r="H89" s="1" t="s">
        <v>430</v>
      </c>
    </row>
    <row r="90" spans="1:11">
      <c r="D90" t="s">
        <v>111</v>
      </c>
      <c r="E90" t="s">
        <v>112</v>
      </c>
      <c r="F90" s="20" t="s">
        <v>100</v>
      </c>
      <c r="G90" s="20" t="s">
        <v>100</v>
      </c>
      <c r="H90" s="1" t="s">
        <v>430</v>
      </c>
    </row>
    <row r="91" spans="1:11">
      <c r="D91" t="s">
        <v>238</v>
      </c>
      <c r="E91" t="s">
        <v>112</v>
      </c>
      <c r="F91" s="20" t="s">
        <v>100</v>
      </c>
      <c r="G91" s="20" t="s">
        <v>100</v>
      </c>
      <c r="H91" s="1" t="s">
        <v>430</v>
      </c>
    </row>
    <row r="92" spans="1:11">
      <c r="D92" t="s">
        <v>239</v>
      </c>
      <c r="E92" t="s">
        <v>232</v>
      </c>
      <c r="F92" s="1" t="s">
        <v>549</v>
      </c>
      <c r="G92" s="1" t="s">
        <v>549</v>
      </c>
      <c r="H92" s="1" t="s">
        <v>430</v>
      </c>
    </row>
    <row r="93" spans="1:11">
      <c r="D93" t="s">
        <v>242</v>
      </c>
      <c r="E93" t="s">
        <v>235</v>
      </c>
      <c r="F93" s="1" t="s">
        <v>549</v>
      </c>
      <c r="G93" s="1" t="s">
        <v>549</v>
      </c>
      <c r="H93" s="1" t="s">
        <v>430</v>
      </c>
    </row>
    <row r="94" spans="1:11">
      <c r="D94" t="s">
        <v>119</v>
      </c>
      <c r="E94" t="s">
        <v>120</v>
      </c>
      <c r="F94" s="1" t="s">
        <v>549</v>
      </c>
      <c r="G94" s="1" t="s">
        <v>549</v>
      </c>
      <c r="H94" s="1" t="s">
        <v>430</v>
      </c>
    </row>
    <row r="95" spans="1:11">
      <c r="D95" t="s">
        <v>244</v>
      </c>
      <c r="E95" t="s">
        <v>120</v>
      </c>
      <c r="F95" s="1" t="s">
        <v>549</v>
      </c>
      <c r="G95" s="1" t="s">
        <v>549</v>
      </c>
      <c r="H95" s="1" t="s">
        <v>430</v>
      </c>
    </row>
    <row r="96" spans="1:11">
      <c r="D96" t="s">
        <v>123</v>
      </c>
      <c r="E96" t="s">
        <v>124</v>
      </c>
      <c r="F96" s="1" t="s">
        <v>549</v>
      </c>
      <c r="G96" s="1" t="s">
        <v>549</v>
      </c>
      <c r="H96" s="1" t="s">
        <v>430</v>
      </c>
    </row>
    <row r="97" spans="4:8" ht="13" thickBot="1">
      <c r="D97" t="s">
        <v>245</v>
      </c>
      <c r="E97" t="s">
        <v>124</v>
      </c>
      <c r="F97" s="1" t="s">
        <v>549</v>
      </c>
      <c r="G97" s="1" t="s">
        <v>549</v>
      </c>
      <c r="H97" s="1" t="s">
        <v>430</v>
      </c>
    </row>
    <row r="98" spans="4:8" ht="13.5" thickBot="1">
      <c r="D98" t="s">
        <v>127</v>
      </c>
      <c r="E98" t="s">
        <v>128</v>
      </c>
      <c r="F98" t="s">
        <v>550</v>
      </c>
      <c r="G98" s="83" t="s">
        <v>782</v>
      </c>
      <c r="H98" s="1" t="s">
        <v>430</v>
      </c>
    </row>
    <row r="99" spans="4:8" ht="13">
      <c r="D99" t="s">
        <v>246</v>
      </c>
      <c r="E99" t="s">
        <v>128</v>
      </c>
      <c r="F99" t="s">
        <v>550</v>
      </c>
      <c r="G99" s="83" t="s">
        <v>782</v>
      </c>
      <c r="H99" s="1" t="s">
        <v>430</v>
      </c>
    </row>
    <row r="100" spans="4:8" ht="13">
      <c r="D100" t="s">
        <v>131</v>
      </c>
      <c r="E100" t="s">
        <v>132</v>
      </c>
      <c r="F100" t="s">
        <v>548</v>
      </c>
      <c r="G100" s="107" t="s">
        <v>783</v>
      </c>
      <c r="H100" s="1" t="s">
        <v>430</v>
      </c>
    </row>
    <row r="101" spans="4:8">
      <c r="D101" t="s">
        <v>247</v>
      </c>
      <c r="E101" t="s">
        <v>132</v>
      </c>
      <c r="F101" t="s">
        <v>549</v>
      </c>
      <c r="G101" s="20" t="s">
        <v>783</v>
      </c>
      <c r="H101" s="1" t="s">
        <v>430</v>
      </c>
    </row>
    <row r="102" spans="4:8">
      <c r="D102" s="1" t="s">
        <v>139</v>
      </c>
      <c r="E102" t="s">
        <v>140</v>
      </c>
      <c r="F102" s="41" t="s">
        <v>141</v>
      </c>
      <c r="G102" s="81" t="s">
        <v>435</v>
      </c>
      <c r="H102" s="1" t="s">
        <v>430</v>
      </c>
    </row>
    <row r="103" spans="4:8">
      <c r="D103" s="1" t="s">
        <v>249</v>
      </c>
      <c r="E103" t="s">
        <v>140</v>
      </c>
      <c r="F103" s="41" t="s">
        <v>141</v>
      </c>
      <c r="G103" s="81" t="s">
        <v>435</v>
      </c>
      <c r="H103" s="1" t="s">
        <v>430</v>
      </c>
    </row>
    <row r="104" spans="4:8">
      <c r="D104" s="48" t="s">
        <v>146</v>
      </c>
      <c r="E104" s="48" t="s">
        <v>147</v>
      </c>
      <c r="F104" s="56" t="s">
        <v>436</v>
      </c>
      <c r="G104" s="103" t="s">
        <v>524</v>
      </c>
      <c r="H104" s="1" t="s">
        <v>430</v>
      </c>
    </row>
    <row r="105" spans="4:8">
      <c r="D105" s="48" t="s">
        <v>252</v>
      </c>
      <c r="E105" s="48" t="s">
        <v>147</v>
      </c>
      <c r="F105" s="56" t="s">
        <v>436</v>
      </c>
      <c r="G105" s="103" t="s">
        <v>525</v>
      </c>
      <c r="H105" s="1" t="s">
        <v>430</v>
      </c>
    </row>
    <row r="106" spans="4:8">
      <c r="D106" s="48" t="s">
        <v>149</v>
      </c>
      <c r="E106" s="48" t="s">
        <v>150</v>
      </c>
      <c r="F106" s="56" t="s">
        <v>438</v>
      </c>
      <c r="G106" s="88" t="s">
        <v>780</v>
      </c>
      <c r="H106" s="1" t="s">
        <v>430</v>
      </c>
    </row>
    <row r="107" spans="4:8">
      <c r="D107" s="48" t="s">
        <v>254</v>
      </c>
      <c r="E107" s="48" t="s">
        <v>150</v>
      </c>
      <c r="F107" s="56" t="s">
        <v>438</v>
      </c>
      <c r="G107" s="88" t="s">
        <v>780</v>
      </c>
      <c r="H107" s="1" t="s">
        <v>430</v>
      </c>
    </row>
    <row r="108" spans="4:8">
      <c r="D108" s="48" t="s">
        <v>152</v>
      </c>
      <c r="E108" s="48" t="s">
        <v>153</v>
      </c>
      <c r="F108" s="54" t="s">
        <v>440</v>
      </c>
      <c r="G108" s="55" t="s">
        <v>441</v>
      </c>
      <c r="H108" s="1" t="s">
        <v>430</v>
      </c>
    </row>
    <row r="109" spans="4:8">
      <c r="D109" s="48" t="s">
        <v>256</v>
      </c>
      <c r="E109" s="48" t="s">
        <v>153</v>
      </c>
      <c r="F109" s="54" t="s">
        <v>440</v>
      </c>
      <c r="G109" s="55" t="s">
        <v>441</v>
      </c>
      <c r="H109" s="1" t="s">
        <v>430</v>
      </c>
    </row>
    <row r="110" spans="4:8">
      <c r="D110" s="1" t="s">
        <v>193</v>
      </c>
      <c r="E110" t="s">
        <v>194</v>
      </c>
      <c r="F110" t="s">
        <v>442</v>
      </c>
      <c r="G110" s="55" t="s">
        <v>443</v>
      </c>
      <c r="H110" s="1" t="s">
        <v>430</v>
      </c>
    </row>
    <row r="111" spans="4:8">
      <c r="D111" t="s">
        <v>270</v>
      </c>
      <c r="E111" s="48" t="s">
        <v>194</v>
      </c>
      <c r="F111" t="s">
        <v>442</v>
      </c>
      <c r="G111" s="55" t="s">
        <v>443</v>
      </c>
      <c r="H111" s="1" t="s">
        <v>430</v>
      </c>
    </row>
    <row r="112" spans="4:8" ht="13">
      <c r="D112" s="1" t="s">
        <v>201</v>
      </c>
      <c r="E112" s="48" t="s">
        <v>444</v>
      </c>
      <c r="F112" s="87" t="s">
        <v>445</v>
      </c>
      <c r="G112" s="80" t="s">
        <v>540</v>
      </c>
      <c r="H112" s="1" t="s">
        <v>430</v>
      </c>
    </row>
    <row r="113" spans="1:11" ht="13">
      <c r="D113" t="s">
        <v>272</v>
      </c>
      <c r="E113" s="48" t="s">
        <v>444</v>
      </c>
      <c r="F113" s="87" t="s">
        <v>445</v>
      </c>
      <c r="G113" s="80" t="s">
        <v>540</v>
      </c>
      <c r="H113" s="1" t="s">
        <v>430</v>
      </c>
    </row>
    <row r="114" spans="1:11" ht="13">
      <c r="D114" t="s">
        <v>302</v>
      </c>
      <c r="E114" t="s">
        <v>303</v>
      </c>
      <c r="F114" s="1" t="s">
        <v>452</v>
      </c>
      <c r="G114" s="91" t="s">
        <v>452</v>
      </c>
      <c r="H114" s="1" t="s">
        <v>430</v>
      </c>
    </row>
    <row r="118" spans="1:11" s="25" customFormat="1" ht="12.75" customHeight="1">
      <c r="A118" s="23"/>
      <c r="B118" s="23"/>
      <c r="C118" s="24" t="s">
        <v>834</v>
      </c>
      <c r="D118" s="112"/>
      <c r="E118" s="24"/>
      <c r="F118" s="23"/>
      <c r="G118" s="24"/>
      <c r="H118" s="23"/>
      <c r="I118" s="23"/>
      <c r="J118" s="23"/>
      <c r="K118" s="23"/>
    </row>
    <row r="119" spans="1:11" ht="13">
      <c r="C119" s="115"/>
      <c r="D119" s="39" t="s">
        <v>230</v>
      </c>
      <c r="E119" t="s">
        <v>232</v>
      </c>
      <c r="F119" s="1" t="s">
        <v>549</v>
      </c>
      <c r="G119" s="1" t="s">
        <v>549</v>
      </c>
      <c r="H119" s="1" t="s">
        <v>430</v>
      </c>
    </row>
    <row r="120" spans="1:11" ht="13">
      <c r="C120" s="115"/>
      <c r="D120" s="39" t="s">
        <v>234</v>
      </c>
      <c r="E120" t="s">
        <v>235</v>
      </c>
      <c r="F120" s="1" t="s">
        <v>549</v>
      </c>
      <c r="G120" s="1" t="s">
        <v>549</v>
      </c>
      <c r="H120" s="1" t="s">
        <v>430</v>
      </c>
    </row>
    <row r="121" spans="1:11">
      <c r="C121" s="115"/>
      <c r="D121" t="s">
        <v>111</v>
      </c>
      <c r="E121" t="s">
        <v>112</v>
      </c>
      <c r="F121" s="20" t="s">
        <v>781</v>
      </c>
      <c r="G121" s="20" t="s">
        <v>833</v>
      </c>
      <c r="H121" s="1" t="s">
        <v>430</v>
      </c>
    </row>
    <row r="122" spans="1:11">
      <c r="C122" s="115"/>
      <c r="D122" t="s">
        <v>238</v>
      </c>
      <c r="E122" t="s">
        <v>112</v>
      </c>
      <c r="F122" s="20" t="s">
        <v>781</v>
      </c>
      <c r="G122" s="20" t="s">
        <v>833</v>
      </c>
      <c r="H122" s="1" t="s">
        <v>430</v>
      </c>
    </row>
    <row r="123" spans="1:11">
      <c r="C123" s="115"/>
      <c r="D123" t="s">
        <v>239</v>
      </c>
      <c r="E123" t="s">
        <v>232</v>
      </c>
      <c r="F123" s="1" t="s">
        <v>549</v>
      </c>
      <c r="G123" s="1" t="s">
        <v>549</v>
      </c>
      <c r="H123" s="1" t="s">
        <v>430</v>
      </c>
    </row>
    <row r="124" spans="1:11">
      <c r="C124" s="115"/>
      <c r="D124" t="s">
        <v>242</v>
      </c>
      <c r="E124" t="s">
        <v>235</v>
      </c>
      <c r="F124" s="1" t="s">
        <v>549</v>
      </c>
      <c r="G124" s="1" t="s">
        <v>549</v>
      </c>
      <c r="H124" s="1" t="s">
        <v>430</v>
      </c>
    </row>
    <row r="125" spans="1:11">
      <c r="C125" s="115"/>
      <c r="D125" t="s">
        <v>119</v>
      </c>
      <c r="E125" t="s">
        <v>120</v>
      </c>
      <c r="F125" s="1" t="s">
        <v>549</v>
      </c>
      <c r="G125" s="1" t="s">
        <v>549</v>
      </c>
      <c r="H125" s="1" t="s">
        <v>430</v>
      </c>
    </row>
    <row r="126" spans="1:11">
      <c r="C126" s="115"/>
      <c r="D126" t="s">
        <v>244</v>
      </c>
      <c r="E126" t="s">
        <v>120</v>
      </c>
      <c r="F126" s="1" t="s">
        <v>549</v>
      </c>
      <c r="G126" s="1" t="s">
        <v>549</v>
      </c>
      <c r="H126" s="1" t="s">
        <v>430</v>
      </c>
    </row>
    <row r="127" spans="1:11">
      <c r="C127" s="115"/>
      <c r="D127" t="s">
        <v>123</v>
      </c>
      <c r="E127" t="s">
        <v>124</v>
      </c>
      <c r="F127" s="1" t="s">
        <v>549</v>
      </c>
      <c r="G127" s="1" t="s">
        <v>549</v>
      </c>
      <c r="H127" s="1" t="s">
        <v>430</v>
      </c>
    </row>
    <row r="128" spans="1:11">
      <c r="C128" s="115"/>
      <c r="D128" t="s">
        <v>245</v>
      </c>
      <c r="E128" t="s">
        <v>124</v>
      </c>
      <c r="F128" s="1" t="s">
        <v>549</v>
      </c>
      <c r="G128" s="1" t="s">
        <v>549</v>
      </c>
      <c r="H128" s="1" t="s">
        <v>430</v>
      </c>
    </row>
    <row r="129" spans="3:8">
      <c r="C129" s="115"/>
      <c r="D129" s="1" t="s">
        <v>139</v>
      </c>
      <c r="E129" t="s">
        <v>140</v>
      </c>
      <c r="F129" s="41" t="s">
        <v>141</v>
      </c>
      <c r="G129" s="81" t="s">
        <v>435</v>
      </c>
      <c r="H129" s="1" t="s">
        <v>430</v>
      </c>
    </row>
    <row r="130" spans="3:8">
      <c r="C130" s="115"/>
      <c r="D130" s="1" t="s">
        <v>249</v>
      </c>
      <c r="E130" t="s">
        <v>140</v>
      </c>
      <c r="F130" s="41" t="s">
        <v>141</v>
      </c>
      <c r="G130" s="81" t="s">
        <v>435</v>
      </c>
      <c r="H130" s="1" t="s">
        <v>430</v>
      </c>
    </row>
    <row r="131" spans="3:8">
      <c r="C131" s="115"/>
      <c r="D131" s="48" t="s">
        <v>146</v>
      </c>
      <c r="E131" s="48" t="s">
        <v>147</v>
      </c>
      <c r="F131" s="56" t="s">
        <v>436</v>
      </c>
      <c r="G131" s="103" t="s">
        <v>525</v>
      </c>
      <c r="H131" s="1" t="s">
        <v>430</v>
      </c>
    </row>
    <row r="132" spans="3:8">
      <c r="C132" s="115"/>
      <c r="D132" s="48" t="s">
        <v>252</v>
      </c>
      <c r="E132" s="48" t="s">
        <v>147</v>
      </c>
      <c r="F132" s="56" t="s">
        <v>436</v>
      </c>
      <c r="G132" s="103" t="s">
        <v>525</v>
      </c>
      <c r="H132" s="1" t="s">
        <v>430</v>
      </c>
    </row>
    <row r="133" spans="3:8">
      <c r="C133" s="115"/>
      <c r="D133" s="48" t="s">
        <v>149</v>
      </c>
      <c r="E133" s="48" t="s">
        <v>150</v>
      </c>
      <c r="F133" s="56" t="s">
        <v>438</v>
      </c>
      <c r="G133" s="88" t="s">
        <v>526</v>
      </c>
      <c r="H133" s="1" t="s">
        <v>430</v>
      </c>
    </row>
    <row r="134" spans="3:8">
      <c r="C134" s="115"/>
      <c r="D134" s="48" t="s">
        <v>254</v>
      </c>
      <c r="E134" s="48" t="s">
        <v>150</v>
      </c>
      <c r="F134" s="56" t="s">
        <v>438</v>
      </c>
      <c r="G134" s="88" t="s">
        <v>526</v>
      </c>
      <c r="H134" s="1" t="s">
        <v>430</v>
      </c>
    </row>
    <row r="135" spans="3:8">
      <c r="C135" s="115"/>
      <c r="D135" s="48" t="s">
        <v>152</v>
      </c>
      <c r="E135" s="48" t="s">
        <v>153</v>
      </c>
      <c r="F135" s="54" t="s">
        <v>440</v>
      </c>
      <c r="G135" s="55" t="s">
        <v>441</v>
      </c>
      <c r="H135" s="1" t="s">
        <v>430</v>
      </c>
    </row>
    <row r="136" spans="3:8">
      <c r="C136" s="115"/>
      <c r="D136" s="48" t="s">
        <v>256</v>
      </c>
      <c r="E136" s="48" t="s">
        <v>153</v>
      </c>
      <c r="F136" s="54" t="s">
        <v>440</v>
      </c>
      <c r="G136" s="55" t="s">
        <v>441</v>
      </c>
      <c r="H136" s="1" t="s">
        <v>430</v>
      </c>
    </row>
    <row r="137" spans="3:8">
      <c r="C137" s="115"/>
      <c r="D137" s="1" t="s">
        <v>193</v>
      </c>
      <c r="E137" t="s">
        <v>194</v>
      </c>
      <c r="F137" t="s">
        <v>442</v>
      </c>
      <c r="G137" s="55" t="s">
        <v>443</v>
      </c>
      <c r="H137" s="1" t="s">
        <v>430</v>
      </c>
    </row>
    <row r="138" spans="3:8">
      <c r="C138" s="115"/>
      <c r="D138" t="s">
        <v>270</v>
      </c>
      <c r="E138" s="48" t="s">
        <v>194</v>
      </c>
      <c r="F138" t="s">
        <v>442</v>
      </c>
      <c r="G138" s="55" t="s">
        <v>443</v>
      </c>
      <c r="H138" s="1" t="s">
        <v>430</v>
      </c>
    </row>
    <row r="139" spans="3:8">
      <c r="C139" s="115"/>
      <c r="D139" t="s">
        <v>224</v>
      </c>
      <c r="E139" t="s">
        <v>225</v>
      </c>
      <c r="F139" t="s">
        <v>541</v>
      </c>
      <c r="G139" s="20" t="s">
        <v>835</v>
      </c>
      <c r="H139" s="1" t="s">
        <v>430</v>
      </c>
    </row>
    <row r="140" spans="3:8" ht="13">
      <c r="C140" s="115"/>
      <c r="D140" t="s">
        <v>528</v>
      </c>
      <c r="E140" t="s">
        <v>294</v>
      </c>
      <c r="F140" s="20" t="s">
        <v>772</v>
      </c>
      <c r="G140" s="91" t="s">
        <v>297</v>
      </c>
      <c r="H140" s="1" t="s">
        <v>430</v>
      </c>
    </row>
    <row r="141" spans="3:8">
      <c r="C141" s="115"/>
    </row>
    <row r="142" spans="3:8">
      <c r="C142" s="115"/>
    </row>
    <row r="148" spans="1:11" s="25" customFormat="1" ht="12.75" customHeight="1">
      <c r="A148" s="23"/>
      <c r="B148" s="23"/>
      <c r="C148" s="24" t="s">
        <v>299</v>
      </c>
      <c r="D148" s="112"/>
      <c r="E148" s="24"/>
      <c r="F148" s="23"/>
      <c r="G148" s="24"/>
      <c r="H148" s="23"/>
      <c r="I148" s="23"/>
      <c r="J148" s="23"/>
      <c r="K148" s="23"/>
    </row>
    <row r="149" spans="1:11" ht="13">
      <c r="C149" s="115"/>
      <c r="D149" s="39" t="s">
        <v>230</v>
      </c>
      <c r="E149" t="s">
        <v>232</v>
      </c>
      <c r="F149" s="1" t="s">
        <v>549</v>
      </c>
      <c r="G149" s="1" t="s">
        <v>549</v>
      </c>
      <c r="H149" s="1" t="s">
        <v>430</v>
      </c>
    </row>
    <row r="150" spans="1:11" ht="13">
      <c r="C150" s="115"/>
      <c r="D150" s="39" t="s">
        <v>234</v>
      </c>
      <c r="E150" t="s">
        <v>235</v>
      </c>
      <c r="F150" s="1" t="s">
        <v>549</v>
      </c>
      <c r="G150" s="1" t="s">
        <v>549</v>
      </c>
      <c r="H150" s="1" t="s">
        <v>430</v>
      </c>
    </row>
    <row r="151" spans="1:11">
      <c r="C151" s="115"/>
      <c r="D151" t="s">
        <v>111</v>
      </c>
      <c r="E151" t="s">
        <v>112</v>
      </c>
      <c r="F151" s="20" t="s">
        <v>781</v>
      </c>
      <c r="G151" s="20" t="s">
        <v>836</v>
      </c>
      <c r="H151" s="1" t="s">
        <v>430</v>
      </c>
    </row>
    <row r="152" spans="1:11">
      <c r="C152" s="115"/>
      <c r="D152" t="s">
        <v>238</v>
      </c>
      <c r="E152" t="s">
        <v>112</v>
      </c>
      <c r="F152" s="20" t="s">
        <v>781</v>
      </c>
      <c r="G152" s="20" t="s">
        <v>836</v>
      </c>
      <c r="H152" s="1" t="s">
        <v>430</v>
      </c>
    </row>
    <row r="153" spans="1:11">
      <c r="C153" s="115"/>
      <c r="D153" t="s">
        <v>239</v>
      </c>
      <c r="E153" t="s">
        <v>232</v>
      </c>
      <c r="F153" s="1" t="s">
        <v>549</v>
      </c>
      <c r="G153" s="1" t="s">
        <v>549</v>
      </c>
      <c r="H153" s="1" t="s">
        <v>430</v>
      </c>
    </row>
    <row r="154" spans="1:11">
      <c r="C154" s="115"/>
      <c r="D154" t="s">
        <v>242</v>
      </c>
      <c r="E154" t="s">
        <v>235</v>
      </c>
      <c r="F154" s="1" t="s">
        <v>549</v>
      </c>
      <c r="G154" s="1" t="s">
        <v>549</v>
      </c>
      <c r="H154" s="1" t="s">
        <v>430</v>
      </c>
    </row>
    <row r="155" spans="1:11">
      <c r="C155" s="115"/>
      <c r="D155" t="s">
        <v>119</v>
      </c>
      <c r="E155" t="s">
        <v>120</v>
      </c>
      <c r="F155" s="1" t="s">
        <v>549</v>
      </c>
      <c r="G155" s="1" t="s">
        <v>549</v>
      </c>
      <c r="H155" s="1" t="s">
        <v>430</v>
      </c>
    </row>
    <row r="156" spans="1:11">
      <c r="C156" s="115"/>
      <c r="D156" t="s">
        <v>244</v>
      </c>
      <c r="E156" t="s">
        <v>120</v>
      </c>
      <c r="F156" s="1" t="s">
        <v>549</v>
      </c>
      <c r="G156" s="1" t="s">
        <v>549</v>
      </c>
      <c r="H156" s="1" t="s">
        <v>430</v>
      </c>
    </row>
    <row r="157" spans="1:11">
      <c r="C157" s="115"/>
      <c r="D157" t="s">
        <v>123</v>
      </c>
      <c r="E157" t="s">
        <v>124</v>
      </c>
      <c r="F157" s="1" t="s">
        <v>549</v>
      </c>
      <c r="G157" s="1" t="s">
        <v>549</v>
      </c>
      <c r="H157" s="1" t="s">
        <v>430</v>
      </c>
    </row>
    <row r="158" spans="1:11">
      <c r="C158" s="115"/>
      <c r="D158" t="s">
        <v>245</v>
      </c>
      <c r="E158" t="s">
        <v>124</v>
      </c>
      <c r="F158" s="1" t="s">
        <v>549</v>
      </c>
      <c r="G158" s="1" t="s">
        <v>549</v>
      </c>
      <c r="H158" s="1" t="s">
        <v>430</v>
      </c>
    </row>
    <row r="159" spans="1:11">
      <c r="C159" s="115"/>
      <c r="D159" s="1" t="s">
        <v>139</v>
      </c>
      <c r="E159" t="s">
        <v>140</v>
      </c>
      <c r="F159" s="41" t="s">
        <v>141</v>
      </c>
      <c r="G159" s="81" t="s">
        <v>435</v>
      </c>
      <c r="H159" s="1" t="s">
        <v>430</v>
      </c>
    </row>
    <row r="160" spans="1:11">
      <c r="C160" s="115"/>
      <c r="D160" s="1" t="s">
        <v>249</v>
      </c>
      <c r="E160" t="s">
        <v>140</v>
      </c>
      <c r="F160" s="41" t="s">
        <v>141</v>
      </c>
      <c r="G160" s="81" t="s">
        <v>435</v>
      </c>
      <c r="H160" s="1" t="s">
        <v>430</v>
      </c>
    </row>
    <row r="161" spans="3:8">
      <c r="C161" s="115"/>
      <c r="D161" s="48" t="s">
        <v>146</v>
      </c>
      <c r="E161" s="48" t="s">
        <v>147</v>
      </c>
      <c r="F161" s="56" t="s">
        <v>436</v>
      </c>
      <c r="G161" s="103" t="s">
        <v>525</v>
      </c>
      <c r="H161" s="1" t="s">
        <v>430</v>
      </c>
    </row>
    <row r="162" spans="3:8">
      <c r="C162" s="115"/>
      <c r="D162" s="48" t="s">
        <v>252</v>
      </c>
      <c r="E162" s="48" t="s">
        <v>147</v>
      </c>
      <c r="F162" s="56" t="s">
        <v>436</v>
      </c>
      <c r="G162" s="103" t="s">
        <v>525</v>
      </c>
      <c r="H162" s="1" t="s">
        <v>430</v>
      </c>
    </row>
    <row r="163" spans="3:8">
      <c r="C163" s="115"/>
      <c r="D163" s="48" t="s">
        <v>149</v>
      </c>
      <c r="E163" s="48" t="s">
        <v>150</v>
      </c>
      <c r="F163" s="56" t="s">
        <v>438</v>
      </c>
      <c r="G163" s="88" t="s">
        <v>526</v>
      </c>
      <c r="H163" s="1" t="s">
        <v>430</v>
      </c>
    </row>
    <row r="164" spans="3:8">
      <c r="C164" s="115"/>
      <c r="D164" s="48" t="s">
        <v>254</v>
      </c>
      <c r="E164" s="48" t="s">
        <v>150</v>
      </c>
      <c r="F164" s="56" t="s">
        <v>438</v>
      </c>
      <c r="G164" s="88" t="s">
        <v>526</v>
      </c>
      <c r="H164" s="1" t="s">
        <v>430</v>
      </c>
    </row>
    <row r="165" spans="3:8">
      <c r="C165" s="115"/>
      <c r="D165" s="48" t="s">
        <v>152</v>
      </c>
      <c r="E165" s="48" t="s">
        <v>153</v>
      </c>
      <c r="F165" s="54" t="s">
        <v>440</v>
      </c>
      <c r="G165" s="55" t="s">
        <v>441</v>
      </c>
      <c r="H165" s="1" t="s">
        <v>430</v>
      </c>
    </row>
    <row r="166" spans="3:8">
      <c r="C166" s="115"/>
      <c r="D166" s="48" t="s">
        <v>256</v>
      </c>
      <c r="E166" s="48" t="s">
        <v>153</v>
      </c>
      <c r="F166" s="54" t="s">
        <v>440</v>
      </c>
      <c r="G166" s="55" t="s">
        <v>441</v>
      </c>
      <c r="H166" s="1" t="s">
        <v>430</v>
      </c>
    </row>
    <row r="167" spans="3:8">
      <c r="C167" s="115"/>
      <c r="D167" s="1" t="s">
        <v>193</v>
      </c>
      <c r="E167" t="s">
        <v>194</v>
      </c>
      <c r="F167" t="s">
        <v>442</v>
      </c>
      <c r="G167" s="55" t="s">
        <v>443</v>
      </c>
      <c r="H167" s="1" t="s">
        <v>430</v>
      </c>
    </row>
    <row r="168" spans="3:8">
      <c r="C168" s="115"/>
      <c r="D168" t="s">
        <v>270</v>
      </c>
      <c r="E168" s="48" t="s">
        <v>194</v>
      </c>
      <c r="F168" t="s">
        <v>442</v>
      </c>
      <c r="G168" s="55" t="s">
        <v>443</v>
      </c>
      <c r="H168" s="1" t="s">
        <v>430</v>
      </c>
    </row>
    <row r="169" spans="3:8">
      <c r="C169" s="115"/>
      <c r="D169" t="s">
        <v>224</v>
      </c>
      <c r="E169" t="s">
        <v>225</v>
      </c>
      <c r="F169" t="s">
        <v>541</v>
      </c>
      <c r="G169" t="s">
        <v>542</v>
      </c>
      <c r="H169" s="1" t="s">
        <v>430</v>
      </c>
    </row>
    <row r="170" spans="3:8" ht="13">
      <c r="C170" s="115"/>
      <c r="D170" t="s">
        <v>528</v>
      </c>
      <c r="E170" t="s">
        <v>294</v>
      </c>
      <c r="F170" s="20" t="s">
        <v>837</v>
      </c>
      <c r="G170" s="91" t="s">
        <v>299</v>
      </c>
      <c r="H170" s="1" t="s">
        <v>430</v>
      </c>
    </row>
    <row r="171" spans="3:8">
      <c r="C171" s="115"/>
    </row>
    <row r="172" spans="3:8">
      <c r="C172" s="115"/>
    </row>
  </sheetData>
  <mergeCells count="4">
    <mergeCell ref="C58:C81"/>
    <mergeCell ref="C29:C52"/>
    <mergeCell ref="C119:C142"/>
    <mergeCell ref="C149:C172"/>
  </mergeCells>
  <conditionalFormatting sqref="G4 I4">
    <cfRule type="containsText" dxfId="541" priority="67" operator="containsText" text="roadblock">
      <formula>NOT(ISERROR(SEARCH(("roadblock"),(G4))))</formula>
    </cfRule>
  </conditionalFormatting>
  <conditionalFormatting sqref="G28 I28">
    <cfRule type="containsText" dxfId="540" priority="45" operator="containsText" text="roadblock">
      <formula>NOT(ISERROR(SEARCH(("roadblock"),(G28))))</formula>
    </cfRule>
  </conditionalFormatting>
  <conditionalFormatting sqref="G57 I57">
    <cfRule type="containsText" dxfId="539" priority="50" operator="containsText" text="roadblock">
      <formula>NOT(ISERROR(SEARCH(("roadblock"),(G57))))</formula>
    </cfRule>
  </conditionalFormatting>
  <conditionalFormatting sqref="G87 I87">
    <cfRule type="containsText" dxfId="538" priority="53" operator="containsText" text="roadblock">
      <formula>NOT(ISERROR(SEARCH(("roadblock"),(G87))))</formula>
    </cfRule>
  </conditionalFormatting>
  <conditionalFormatting sqref="G118 I118">
    <cfRule type="containsText" dxfId="537" priority="18" operator="containsText" text="roadblock">
      <formula>NOT(ISERROR(SEARCH(("roadblock"),(G118))))</formula>
    </cfRule>
  </conditionalFormatting>
  <conditionalFormatting sqref="G148 I148">
    <cfRule type="containsText" dxfId="536" priority="9" operator="containsText" text="roadblock">
      <formula>NOT(ISERROR(SEARCH(("roadblock"),(G148))))</formula>
    </cfRule>
  </conditionalFormatting>
  <conditionalFormatting sqref="H1">
    <cfRule type="containsText" dxfId="535" priority="59" operator="containsText" text="pass">
      <formula>NOT(ISERROR(SEARCH(("pass"),(H1))))</formula>
    </cfRule>
    <cfRule type="beginsWith" dxfId="534" priority="64" operator="beginsWith" text="FIXED">
      <formula>LEFT((H1),LEN("FIXED"))=("FIXED")</formula>
    </cfRule>
    <cfRule type="containsText" dxfId="533" priority="63" operator="containsText" text="tbd">
      <formula>NOT(ISERROR(SEARCH(("tbd"),(H1))))</formula>
    </cfRule>
    <cfRule type="containsText" dxfId="532" priority="62" operator="containsText" text="roadblock">
      <formula>NOT(ISERROR(SEARCH(("roadblock"),(H1))))</formula>
    </cfRule>
    <cfRule type="containsText" dxfId="531" priority="61" operator="containsText" text="incorrect">
      <formula>NOT(ISERROR(SEARCH(("incorrect"),(H1))))</formula>
    </cfRule>
    <cfRule type="containsText" dxfId="530" priority="60" operator="containsText" text="missing">
      <formula>NOT(ISERROR(SEARCH(("missing"),(H1))))</formula>
    </cfRule>
  </conditionalFormatting>
  <conditionalFormatting sqref="H5:H26">
    <cfRule type="cellIs" dxfId="529" priority="25" operator="equal">
      <formula>"TBD"</formula>
    </cfRule>
    <cfRule type="cellIs" dxfId="528" priority="26" operator="equal">
      <formula>"Roadblock"</formula>
    </cfRule>
    <cfRule type="cellIs" dxfId="527" priority="27" operator="equal">
      <formula>"Missing Variable"</formula>
    </cfRule>
    <cfRule type="cellIs" dxfId="526" priority="28" operator="equal">
      <formula>"Missing Value"</formula>
    </cfRule>
    <cfRule type="cellIs" dxfId="525" priority="29" operator="equal">
      <formula>"Incorrect"</formula>
    </cfRule>
    <cfRule type="cellIs" dxfId="524" priority="30" operator="equal">
      <formula>"Pass"</formula>
    </cfRule>
  </conditionalFormatting>
  <conditionalFormatting sqref="H29:H50">
    <cfRule type="cellIs" dxfId="523" priority="19" operator="equal">
      <formula>"TBD"</formula>
    </cfRule>
    <cfRule type="cellIs" dxfId="522" priority="20" operator="equal">
      <formula>"Roadblock"</formula>
    </cfRule>
    <cfRule type="cellIs" dxfId="521" priority="21" operator="equal">
      <formula>"Missing Variable"</formula>
    </cfRule>
    <cfRule type="cellIs" dxfId="520" priority="22" operator="equal">
      <formula>"Missing Value"</formula>
    </cfRule>
    <cfRule type="cellIs" dxfId="519" priority="23" operator="equal">
      <formula>"Incorrect"</formula>
    </cfRule>
    <cfRule type="cellIs" dxfId="518" priority="24" operator="equal">
      <formula>"Pass"</formula>
    </cfRule>
  </conditionalFormatting>
  <conditionalFormatting sqref="H58:H84">
    <cfRule type="cellIs" dxfId="517" priority="40" operator="equal">
      <formula>"Missing Value"</formula>
    </cfRule>
    <cfRule type="cellIs" dxfId="516" priority="42" operator="equal">
      <formula>"Pass"</formula>
    </cfRule>
    <cfRule type="cellIs" dxfId="515" priority="41" operator="equal">
      <formula>"Incorrect"</formula>
    </cfRule>
    <cfRule type="cellIs" dxfId="514" priority="37" operator="equal">
      <formula>"TBD"</formula>
    </cfRule>
    <cfRule type="cellIs" dxfId="513" priority="38" operator="equal">
      <formula>"Roadblock"</formula>
    </cfRule>
    <cfRule type="cellIs" dxfId="512" priority="39" operator="equal">
      <formula>"Missing Variable"</formula>
    </cfRule>
  </conditionalFormatting>
  <conditionalFormatting sqref="H88:H114">
    <cfRule type="cellIs" dxfId="511" priority="31" operator="equal">
      <formula>"TBD"</formula>
    </cfRule>
    <cfRule type="cellIs" dxfId="510" priority="32" operator="equal">
      <formula>"Roadblock"</formula>
    </cfRule>
    <cfRule type="cellIs" dxfId="509" priority="36" operator="equal">
      <formula>"Pass"</formula>
    </cfRule>
    <cfRule type="cellIs" dxfId="508" priority="34" operator="equal">
      <formula>"Missing Value"</formula>
    </cfRule>
    <cfRule type="cellIs" dxfId="507" priority="33" operator="equal">
      <formula>"Missing Variable"</formula>
    </cfRule>
    <cfRule type="cellIs" dxfId="506" priority="35" operator="equal">
      <formula>"Incorrect"</formula>
    </cfRule>
  </conditionalFormatting>
  <conditionalFormatting sqref="H119:H140">
    <cfRule type="cellIs" dxfId="505" priority="12" operator="equal">
      <formula>"Missing Variable"</formula>
    </cfRule>
    <cfRule type="cellIs" dxfId="504" priority="13" operator="equal">
      <formula>"Missing Value"</formula>
    </cfRule>
    <cfRule type="cellIs" dxfId="503" priority="14" operator="equal">
      <formula>"Incorrect"</formula>
    </cfRule>
    <cfRule type="cellIs" dxfId="502" priority="15" operator="equal">
      <formula>"Pass"</formula>
    </cfRule>
    <cfRule type="cellIs" dxfId="501" priority="11" operator="equal">
      <formula>"Roadblock"</formula>
    </cfRule>
    <cfRule type="cellIs" dxfId="500" priority="10" operator="equal">
      <formula>"TBD"</formula>
    </cfRule>
  </conditionalFormatting>
  <conditionalFormatting sqref="H149:H170">
    <cfRule type="cellIs" dxfId="499" priority="3" operator="equal">
      <formula>"Missing Variable"</formula>
    </cfRule>
    <cfRule type="cellIs" dxfId="498" priority="4" operator="equal">
      <formula>"Missing Value"</formula>
    </cfRule>
    <cfRule type="cellIs" dxfId="497" priority="5" operator="equal">
      <formula>"Incorrect"</formula>
    </cfRule>
    <cfRule type="cellIs" dxfId="496" priority="6" operator="equal">
      <formula>"Pass"</formula>
    </cfRule>
    <cfRule type="cellIs" dxfId="495" priority="1" operator="equal">
      <formula>"TBD"</formula>
    </cfRule>
    <cfRule type="cellIs" dxfId="494" priority="2" operator="equal">
      <formula>"Roadblock"</formula>
    </cfRule>
  </conditionalFormatting>
  <conditionalFormatting sqref="I1">
    <cfRule type="containsText" dxfId="493" priority="57" operator="containsText" text="DEV">
      <formula>NOT(ISERROR(SEARCH(("DEV"),(I1))))</formula>
    </cfRule>
    <cfRule type="containsText" dxfId="492" priority="58" operator="containsText" text="GA4">
      <formula>NOT(ISERROR(SEARCH(("GA4"),(I1))))</formula>
    </cfRule>
  </conditionalFormatting>
  <conditionalFormatting sqref="I2">
    <cfRule type="containsText" dxfId="491" priority="54" operator="containsText" text="roadblock">
      <formula>NOT(ISERROR(SEARCH(("roadblock"),(I2))))</formula>
    </cfRule>
  </conditionalFormatting>
  <conditionalFormatting sqref="J2">
    <cfRule type="containsText" dxfId="490" priority="55" operator="containsText" text="DEV">
      <formula>NOT(ISERROR(SEARCH(("DEV"),(J2))))</formula>
    </cfRule>
    <cfRule type="containsText" dxfId="489" priority="56" operator="containsText" text="GA4">
      <formula>NOT(ISERROR(SEARCH(("GA4"),(J2))))</formula>
    </cfRule>
  </conditionalFormatting>
  <conditionalFormatting sqref="J4">
    <cfRule type="containsText" dxfId="488" priority="65" operator="containsText" text="DEV">
      <formula>NOT(ISERROR(SEARCH(("DEV"),(J4))))</formula>
    </cfRule>
    <cfRule type="containsText" dxfId="487" priority="66" operator="containsText" text="GA4">
      <formula>NOT(ISERROR(SEARCH(("GA4"),(J4))))</formula>
    </cfRule>
  </conditionalFormatting>
  <conditionalFormatting sqref="J28">
    <cfRule type="containsText" dxfId="486" priority="44" operator="containsText" text="GA4">
      <formula>NOT(ISERROR(SEARCH(("GA4"),(J28))))</formula>
    </cfRule>
    <cfRule type="containsText" dxfId="485" priority="43" operator="containsText" text="DEV">
      <formula>NOT(ISERROR(SEARCH(("DEV"),(J28))))</formula>
    </cfRule>
  </conditionalFormatting>
  <conditionalFormatting sqref="J57">
    <cfRule type="containsText" dxfId="484" priority="49" operator="containsText" text="GA4">
      <formula>NOT(ISERROR(SEARCH(("GA4"),(J57))))</formula>
    </cfRule>
    <cfRule type="containsText" dxfId="483" priority="48" operator="containsText" text="DEV">
      <formula>NOT(ISERROR(SEARCH(("DEV"),(J57))))</formula>
    </cfRule>
  </conditionalFormatting>
  <conditionalFormatting sqref="J87">
    <cfRule type="containsText" dxfId="482" priority="52" operator="containsText" text="GA4">
      <formula>NOT(ISERROR(SEARCH(("GA4"),(J87))))</formula>
    </cfRule>
    <cfRule type="containsText" dxfId="481" priority="51" operator="containsText" text="DEV">
      <formula>NOT(ISERROR(SEARCH(("DEV"),(J87))))</formula>
    </cfRule>
  </conditionalFormatting>
  <conditionalFormatting sqref="J118">
    <cfRule type="containsText" dxfId="480" priority="16" operator="containsText" text="DEV">
      <formula>NOT(ISERROR(SEARCH(("DEV"),(J118))))</formula>
    </cfRule>
    <cfRule type="containsText" dxfId="479" priority="17" operator="containsText" text="GA4">
      <formula>NOT(ISERROR(SEARCH(("GA4"),(J118))))</formula>
    </cfRule>
  </conditionalFormatting>
  <conditionalFormatting sqref="J148">
    <cfRule type="containsText" dxfId="478" priority="7" operator="containsText" text="DEV">
      <formula>NOT(ISERROR(SEARCH(("DEV"),(J148))))</formula>
    </cfRule>
    <cfRule type="containsText" dxfId="477" priority="8" operator="containsText" text="GA4">
      <formula>NOT(ISERROR(SEARCH(("GA4"),(J148))))</formula>
    </cfRule>
  </conditionalFormatting>
  <dataValidations count="1">
    <dataValidation type="list" allowBlank="1" showInputMessage="1" showErrorMessage="1" sqref="H58:H84 H88:H114 H5:H26 H29:H50 H119:H140 H149:H170" xr:uid="{B1073318-7E0D-4B6F-99D8-D5A0F8FEC7BC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D03FF0-CD12-4417-9181-0F204D710561}">
  <dimension ref="A1:I105"/>
  <sheetViews>
    <sheetView zoomScale="90" zoomScaleNormal="90" workbookViewId="0">
      <selection activeCell="H48" sqref="H48"/>
    </sheetView>
  </sheetViews>
  <sheetFormatPr defaultColWidth="8.81640625" defaultRowHeight="12.5"/>
  <cols>
    <col min="1" max="1" width="4" customWidth="1"/>
    <col min="2" max="2" width="12" customWidth="1"/>
    <col min="3" max="3" width="31.81640625" customWidth="1"/>
    <col min="4" max="4" width="17.453125" customWidth="1"/>
    <col min="5" max="5" width="18.7265625" customWidth="1"/>
    <col min="6" max="6" width="26.81640625" customWidth="1"/>
    <col min="7" max="7" width="43.81640625" customWidth="1"/>
    <col min="8" max="8" width="16.26953125" customWidth="1"/>
    <col min="9" max="9" width="42.453125" customWidth="1"/>
  </cols>
  <sheetData>
    <row r="1" spans="1:8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28" t="s">
        <v>420</v>
      </c>
      <c r="H1" s="28" t="s">
        <v>421</v>
      </c>
    </row>
    <row r="2" spans="1:8" s="25" customFormat="1" ht="13">
      <c r="A2" s="23"/>
      <c r="B2" s="23"/>
      <c r="C2" s="23"/>
      <c r="D2" s="24"/>
      <c r="E2" s="24"/>
      <c r="F2" s="23"/>
    </row>
    <row r="3" spans="1:8" ht="15.75" customHeight="1">
      <c r="C3" s="12"/>
      <c r="G3" s="1"/>
      <c r="H3" s="1"/>
    </row>
    <row r="4" spans="1:8" s="25" customFormat="1" ht="15.75" customHeight="1">
      <c r="A4" s="23"/>
      <c r="B4" s="23"/>
      <c r="C4" s="24" t="s">
        <v>558</v>
      </c>
      <c r="D4" s="24"/>
      <c r="E4" s="24"/>
      <c r="F4" s="23"/>
      <c r="G4" s="79" t="s">
        <v>559</v>
      </c>
      <c r="H4" s="24" t="s">
        <v>560</v>
      </c>
    </row>
    <row r="5" spans="1:8" ht="13">
      <c r="C5" s="115"/>
      <c r="D5" s="39" t="s">
        <v>230</v>
      </c>
      <c r="E5" t="s">
        <v>232</v>
      </c>
      <c r="F5" s="1" t="s">
        <v>53</v>
      </c>
      <c r="G5" s="1" t="s">
        <v>53</v>
      </c>
      <c r="H5" s="1" t="s">
        <v>430</v>
      </c>
    </row>
    <row r="6" spans="1:8" ht="13">
      <c r="C6" s="115"/>
      <c r="D6" s="39" t="s">
        <v>234</v>
      </c>
      <c r="E6" t="s">
        <v>235</v>
      </c>
      <c r="F6" s="1" t="s">
        <v>53</v>
      </c>
      <c r="G6" s="1" t="s">
        <v>53</v>
      </c>
      <c r="H6" s="1" t="s">
        <v>430</v>
      </c>
    </row>
    <row r="7" spans="1:8">
      <c r="C7" s="115"/>
      <c r="D7" t="s">
        <v>111</v>
      </c>
      <c r="E7" t="s">
        <v>112</v>
      </c>
      <c r="F7" s="37" t="s">
        <v>561</v>
      </c>
      <c r="G7" s="37" t="s">
        <v>561</v>
      </c>
      <c r="H7" s="1" t="s">
        <v>430</v>
      </c>
    </row>
    <row r="8" spans="1:8">
      <c r="C8" s="115"/>
      <c r="D8" t="s">
        <v>238</v>
      </c>
      <c r="E8" t="s">
        <v>112</v>
      </c>
      <c r="F8" s="37" t="s">
        <v>561</v>
      </c>
      <c r="G8" s="37" t="s">
        <v>561</v>
      </c>
      <c r="H8" s="1" t="s">
        <v>430</v>
      </c>
    </row>
    <row r="9" spans="1:8">
      <c r="C9" s="115"/>
      <c r="D9" t="s">
        <v>239</v>
      </c>
      <c r="E9" t="s">
        <v>232</v>
      </c>
      <c r="F9" s="1" t="s">
        <v>53</v>
      </c>
      <c r="G9" s="1" t="s">
        <v>53</v>
      </c>
      <c r="H9" s="1" t="s">
        <v>430</v>
      </c>
    </row>
    <row r="10" spans="1:8">
      <c r="C10" s="115"/>
      <c r="D10" t="s">
        <v>242</v>
      </c>
      <c r="E10" t="s">
        <v>235</v>
      </c>
      <c r="F10" s="1" t="s">
        <v>53</v>
      </c>
      <c r="G10" s="1" t="s">
        <v>53</v>
      </c>
      <c r="H10" s="1" t="s">
        <v>430</v>
      </c>
    </row>
    <row r="11" spans="1:8">
      <c r="C11" s="115"/>
      <c r="D11" t="s">
        <v>119</v>
      </c>
      <c r="E11" t="s">
        <v>120</v>
      </c>
      <c r="F11" s="1" t="s">
        <v>562</v>
      </c>
      <c r="G11" s="1" t="s">
        <v>562</v>
      </c>
      <c r="H11" s="1" t="s">
        <v>430</v>
      </c>
    </row>
    <row r="12" spans="1:8">
      <c r="C12" s="115"/>
      <c r="D12" t="s">
        <v>244</v>
      </c>
      <c r="E12" t="s">
        <v>120</v>
      </c>
      <c r="F12" s="1" t="s">
        <v>562</v>
      </c>
      <c r="G12" s="1" t="s">
        <v>562</v>
      </c>
      <c r="H12" s="1" t="s">
        <v>430</v>
      </c>
    </row>
    <row r="13" spans="1:8">
      <c r="C13" s="115"/>
      <c r="D13" t="s">
        <v>123</v>
      </c>
      <c r="E13" t="s">
        <v>124</v>
      </c>
      <c r="F13" s="1" t="s">
        <v>562</v>
      </c>
      <c r="G13" s="1" t="s">
        <v>562</v>
      </c>
      <c r="H13" s="1" t="s">
        <v>430</v>
      </c>
    </row>
    <row r="14" spans="1:8">
      <c r="C14" s="115"/>
      <c r="D14" t="s">
        <v>245</v>
      </c>
      <c r="E14" t="s">
        <v>124</v>
      </c>
      <c r="F14" s="1" t="s">
        <v>562</v>
      </c>
      <c r="G14" s="1" t="s">
        <v>562</v>
      </c>
      <c r="H14" s="1" t="s">
        <v>430</v>
      </c>
    </row>
    <row r="15" spans="1:8">
      <c r="C15" s="115"/>
      <c r="D15" s="1" t="s">
        <v>139</v>
      </c>
      <c r="E15" t="s">
        <v>140</v>
      </c>
      <c r="F15" s="41" t="s">
        <v>141</v>
      </c>
      <c r="G15" s="81" t="s">
        <v>435</v>
      </c>
      <c r="H15" s="1" t="s">
        <v>430</v>
      </c>
    </row>
    <row r="16" spans="1:8">
      <c r="C16" s="115"/>
      <c r="D16" s="1" t="s">
        <v>249</v>
      </c>
      <c r="E16" t="s">
        <v>140</v>
      </c>
      <c r="F16" s="41" t="s">
        <v>141</v>
      </c>
      <c r="G16" s="81" t="s">
        <v>435</v>
      </c>
      <c r="H16" s="1" t="s">
        <v>430</v>
      </c>
    </row>
    <row r="17" spans="1:8">
      <c r="C17" s="115"/>
      <c r="D17" s="48" t="s">
        <v>146</v>
      </c>
      <c r="E17" s="48" t="s">
        <v>147</v>
      </c>
      <c r="F17" s="56" t="s">
        <v>436</v>
      </c>
      <c r="G17" s="103" t="s">
        <v>524</v>
      </c>
      <c r="H17" s="1" t="s">
        <v>430</v>
      </c>
    </row>
    <row r="18" spans="1:8">
      <c r="C18" s="115"/>
      <c r="D18" s="48" t="s">
        <v>252</v>
      </c>
      <c r="E18" s="48" t="s">
        <v>147</v>
      </c>
      <c r="F18" s="56" t="s">
        <v>436</v>
      </c>
      <c r="G18" s="103" t="s">
        <v>525</v>
      </c>
      <c r="H18" s="1" t="s">
        <v>430</v>
      </c>
    </row>
    <row r="19" spans="1:8">
      <c r="C19" s="115"/>
      <c r="D19" s="48" t="s">
        <v>149</v>
      </c>
      <c r="E19" s="48" t="s">
        <v>150</v>
      </c>
      <c r="F19" s="56" t="s">
        <v>438</v>
      </c>
      <c r="G19" s="88" t="s">
        <v>526</v>
      </c>
      <c r="H19" s="1" t="s">
        <v>430</v>
      </c>
    </row>
    <row r="20" spans="1:8">
      <c r="C20" s="115"/>
      <c r="D20" s="48" t="s">
        <v>254</v>
      </c>
      <c r="E20" s="48" t="s">
        <v>150</v>
      </c>
      <c r="F20" s="56" t="s">
        <v>438</v>
      </c>
      <c r="G20" s="88" t="s">
        <v>526</v>
      </c>
      <c r="H20" s="1" t="s">
        <v>430</v>
      </c>
    </row>
    <row r="21" spans="1:8">
      <c r="C21" s="115"/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</row>
    <row r="22" spans="1:8">
      <c r="C22" s="115"/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</row>
    <row r="23" spans="1:8">
      <c r="C23" s="115"/>
      <c r="D23" s="1" t="s">
        <v>193</v>
      </c>
      <c r="E23" t="s">
        <v>194</v>
      </c>
      <c r="F23" t="s">
        <v>442</v>
      </c>
      <c r="G23" s="55" t="s">
        <v>443</v>
      </c>
      <c r="H23" s="1" t="s">
        <v>430</v>
      </c>
    </row>
    <row r="24" spans="1:8">
      <c r="C24" s="115"/>
      <c r="D24" t="s">
        <v>270</v>
      </c>
      <c r="E24" s="48" t="s">
        <v>194</v>
      </c>
      <c r="F24" t="s">
        <v>442</v>
      </c>
      <c r="G24" s="55" t="s">
        <v>443</v>
      </c>
      <c r="H24" s="1" t="s">
        <v>430</v>
      </c>
    </row>
    <row r="25" spans="1:8" ht="13">
      <c r="D25" s="1" t="s">
        <v>201</v>
      </c>
      <c r="E25" s="48" t="s">
        <v>444</v>
      </c>
      <c r="F25" s="87" t="s">
        <v>445</v>
      </c>
      <c r="G25" s="80" t="s">
        <v>563</v>
      </c>
      <c r="H25" s="1" t="s">
        <v>430</v>
      </c>
    </row>
    <row r="26" spans="1:8" ht="13">
      <c r="D26" t="s">
        <v>272</v>
      </c>
      <c r="E26" s="48" t="s">
        <v>444</v>
      </c>
      <c r="F26" s="87" t="s">
        <v>445</v>
      </c>
      <c r="G26" s="80" t="s">
        <v>563</v>
      </c>
      <c r="H26" s="1" t="s">
        <v>430</v>
      </c>
    </row>
    <row r="27" spans="1:8">
      <c r="E27" s="48"/>
      <c r="F27" s="88"/>
    </row>
    <row r="28" spans="1:8">
      <c r="E28" s="48"/>
      <c r="F28" s="88"/>
    </row>
    <row r="29" spans="1:8" s="25" customFormat="1" ht="15.75" customHeight="1">
      <c r="A29" s="23"/>
      <c r="B29" s="23"/>
      <c r="C29" s="24" t="s">
        <v>564</v>
      </c>
      <c r="D29" s="24"/>
      <c r="E29" s="24"/>
      <c r="F29" s="23"/>
      <c r="G29" s="23"/>
    </row>
    <row r="30" spans="1:8" ht="13">
      <c r="C30" s="115"/>
      <c r="D30" s="39" t="s">
        <v>230</v>
      </c>
      <c r="E30" t="s">
        <v>232</v>
      </c>
      <c r="F30" s="1" t="s">
        <v>53</v>
      </c>
      <c r="G30" s="1" t="s">
        <v>53</v>
      </c>
      <c r="H30" s="1" t="s">
        <v>430</v>
      </c>
    </row>
    <row r="31" spans="1:8" ht="13">
      <c r="C31" s="115"/>
      <c r="D31" s="39" t="s">
        <v>234</v>
      </c>
      <c r="E31" t="s">
        <v>235</v>
      </c>
      <c r="F31" s="1" t="s">
        <v>53</v>
      </c>
      <c r="G31" s="1" t="s">
        <v>53</v>
      </c>
      <c r="H31" s="1" t="s">
        <v>430</v>
      </c>
    </row>
    <row r="32" spans="1:8">
      <c r="C32" s="115"/>
      <c r="D32" t="s">
        <v>111</v>
      </c>
      <c r="E32" t="s">
        <v>112</v>
      </c>
      <c r="F32" s="111" t="s">
        <v>100</v>
      </c>
      <c r="G32" s="111" t="s">
        <v>100</v>
      </c>
      <c r="H32" s="1" t="s">
        <v>430</v>
      </c>
    </row>
    <row r="33" spans="3:8">
      <c r="C33" s="115"/>
      <c r="D33" t="s">
        <v>238</v>
      </c>
      <c r="E33" t="s">
        <v>112</v>
      </c>
      <c r="F33" s="111" t="s">
        <v>100</v>
      </c>
      <c r="G33" s="111" t="s">
        <v>100</v>
      </c>
      <c r="H33" s="1" t="s">
        <v>430</v>
      </c>
    </row>
    <row r="34" spans="3:8">
      <c r="C34" s="115"/>
      <c r="D34" t="s">
        <v>239</v>
      </c>
      <c r="E34" t="s">
        <v>232</v>
      </c>
      <c r="F34" s="1" t="s">
        <v>53</v>
      </c>
      <c r="G34" s="1" t="s">
        <v>53</v>
      </c>
      <c r="H34" s="1" t="s">
        <v>430</v>
      </c>
    </row>
    <row r="35" spans="3:8">
      <c r="C35" s="115"/>
      <c r="D35" t="s">
        <v>242</v>
      </c>
      <c r="E35" t="s">
        <v>235</v>
      </c>
      <c r="F35" s="1" t="s">
        <v>53</v>
      </c>
      <c r="G35" s="1" t="s">
        <v>53</v>
      </c>
      <c r="H35" s="1" t="s">
        <v>430</v>
      </c>
    </row>
    <row r="36" spans="3:8">
      <c r="C36" s="115"/>
      <c r="D36" t="s">
        <v>119</v>
      </c>
      <c r="E36" t="s">
        <v>120</v>
      </c>
      <c r="F36" s="1" t="s">
        <v>562</v>
      </c>
      <c r="G36" s="1" t="s">
        <v>562</v>
      </c>
      <c r="H36" s="1" t="s">
        <v>430</v>
      </c>
    </row>
    <row r="37" spans="3:8">
      <c r="C37" s="115"/>
      <c r="D37" t="s">
        <v>244</v>
      </c>
      <c r="E37" t="s">
        <v>120</v>
      </c>
      <c r="F37" s="1" t="s">
        <v>562</v>
      </c>
      <c r="G37" s="1" t="s">
        <v>562</v>
      </c>
      <c r="H37" s="1" t="s">
        <v>430</v>
      </c>
    </row>
    <row r="38" spans="3:8">
      <c r="C38" s="115"/>
      <c r="D38" t="s">
        <v>123</v>
      </c>
      <c r="E38" t="s">
        <v>124</v>
      </c>
      <c r="F38" s="1" t="s">
        <v>562</v>
      </c>
      <c r="G38" s="1" t="s">
        <v>562</v>
      </c>
      <c r="H38" s="1" t="s">
        <v>430</v>
      </c>
    </row>
    <row r="39" spans="3:8">
      <c r="C39" s="115"/>
      <c r="D39" t="s">
        <v>245</v>
      </c>
      <c r="E39" t="s">
        <v>124</v>
      </c>
      <c r="F39" s="1" t="s">
        <v>562</v>
      </c>
      <c r="G39" s="1" t="s">
        <v>562</v>
      </c>
      <c r="H39" s="1" t="s">
        <v>430</v>
      </c>
    </row>
    <row r="40" spans="3:8">
      <c r="C40" s="115"/>
      <c r="D40" t="s">
        <v>127</v>
      </c>
      <c r="E40" t="s">
        <v>128</v>
      </c>
      <c r="F40" s="1" t="s">
        <v>776</v>
      </c>
      <c r="G40" s="1" t="s">
        <v>778</v>
      </c>
      <c r="H40" s="1" t="s">
        <v>430</v>
      </c>
    </row>
    <row r="41" spans="3:8">
      <c r="C41" s="115"/>
      <c r="D41" t="s">
        <v>246</v>
      </c>
      <c r="E41" t="s">
        <v>128</v>
      </c>
      <c r="F41" s="1" t="s">
        <v>776</v>
      </c>
      <c r="G41" s="1" t="s">
        <v>778</v>
      </c>
      <c r="H41" s="1" t="s">
        <v>430</v>
      </c>
    </row>
    <row r="42" spans="3:8">
      <c r="C42" s="115"/>
      <c r="D42" t="s">
        <v>131</v>
      </c>
      <c r="E42" t="s">
        <v>132</v>
      </c>
      <c r="F42" s="59" t="s">
        <v>777</v>
      </c>
      <c r="G42" s="1" t="s">
        <v>779</v>
      </c>
      <c r="H42" s="1" t="s">
        <v>430</v>
      </c>
    </row>
    <row r="43" spans="3:8">
      <c r="C43" s="115"/>
      <c r="D43" t="s">
        <v>247</v>
      </c>
      <c r="E43" t="s">
        <v>132</v>
      </c>
      <c r="F43" s="59" t="s">
        <v>777</v>
      </c>
      <c r="G43" s="1" t="s">
        <v>779</v>
      </c>
      <c r="H43" s="1" t="s">
        <v>430</v>
      </c>
    </row>
    <row r="44" spans="3:8">
      <c r="C44" s="115"/>
      <c r="D44" s="1" t="s">
        <v>139</v>
      </c>
      <c r="E44" t="s">
        <v>140</v>
      </c>
      <c r="F44" s="41" t="s">
        <v>141</v>
      </c>
      <c r="G44" s="81" t="s">
        <v>435</v>
      </c>
      <c r="H44" s="1" t="s">
        <v>430</v>
      </c>
    </row>
    <row r="45" spans="3:8">
      <c r="C45" s="115"/>
      <c r="D45" s="1" t="s">
        <v>249</v>
      </c>
      <c r="E45" t="s">
        <v>140</v>
      </c>
      <c r="F45" s="41" t="s">
        <v>141</v>
      </c>
      <c r="G45" s="81" t="s">
        <v>435</v>
      </c>
      <c r="H45" s="1" t="s">
        <v>430</v>
      </c>
    </row>
    <row r="46" spans="3:8">
      <c r="C46" s="26"/>
      <c r="D46" s="48" t="s">
        <v>146</v>
      </c>
      <c r="E46" s="48" t="s">
        <v>147</v>
      </c>
      <c r="F46" s="56" t="s">
        <v>436</v>
      </c>
      <c r="G46" s="103" t="s">
        <v>524</v>
      </c>
      <c r="H46" s="1" t="s">
        <v>430</v>
      </c>
    </row>
    <row r="47" spans="3:8">
      <c r="C47" s="26"/>
      <c r="D47" s="48" t="s">
        <v>252</v>
      </c>
      <c r="E47" s="48" t="s">
        <v>147</v>
      </c>
      <c r="F47" s="56" t="s">
        <v>436</v>
      </c>
      <c r="G47" s="103" t="s">
        <v>525</v>
      </c>
      <c r="H47" s="1" t="s">
        <v>430</v>
      </c>
    </row>
    <row r="48" spans="3:8">
      <c r="C48" s="26"/>
      <c r="D48" s="48" t="s">
        <v>149</v>
      </c>
      <c r="E48" s="48" t="s">
        <v>150</v>
      </c>
      <c r="F48" s="56" t="s">
        <v>438</v>
      </c>
      <c r="G48" s="88" t="s">
        <v>780</v>
      </c>
      <c r="H48" s="1" t="s">
        <v>430</v>
      </c>
    </row>
    <row r="49" spans="1:9">
      <c r="C49" s="26"/>
      <c r="D49" s="48" t="s">
        <v>254</v>
      </c>
      <c r="E49" s="48" t="s">
        <v>150</v>
      </c>
      <c r="F49" s="56" t="s">
        <v>438</v>
      </c>
      <c r="G49" s="88" t="s">
        <v>780</v>
      </c>
      <c r="H49" s="1" t="s">
        <v>430</v>
      </c>
    </row>
    <row r="50" spans="1:9">
      <c r="C50" s="26"/>
      <c r="D50" s="48" t="s">
        <v>152</v>
      </c>
      <c r="E50" s="48" t="s">
        <v>153</v>
      </c>
      <c r="F50" s="54" t="s">
        <v>440</v>
      </c>
      <c r="G50" s="55" t="s">
        <v>441</v>
      </c>
      <c r="H50" s="1" t="s">
        <v>430</v>
      </c>
    </row>
    <row r="51" spans="1:9">
      <c r="C51" s="26"/>
      <c r="D51" s="48" t="s">
        <v>256</v>
      </c>
      <c r="E51" s="48" t="s">
        <v>153</v>
      </c>
      <c r="F51" s="54" t="s">
        <v>440</v>
      </c>
      <c r="G51" s="55" t="s">
        <v>441</v>
      </c>
      <c r="H51" s="1" t="s">
        <v>430</v>
      </c>
    </row>
    <row r="52" spans="1:9">
      <c r="C52" s="26"/>
      <c r="D52" s="1" t="s">
        <v>193</v>
      </c>
      <c r="E52" t="s">
        <v>194</v>
      </c>
      <c r="F52" t="s">
        <v>442</v>
      </c>
      <c r="G52" s="55" t="s">
        <v>443</v>
      </c>
      <c r="H52" s="1" t="s">
        <v>430</v>
      </c>
    </row>
    <row r="53" spans="1:9">
      <c r="C53" s="26"/>
      <c r="D53" t="s">
        <v>270</v>
      </c>
      <c r="E53" s="48" t="s">
        <v>194</v>
      </c>
      <c r="F53" t="s">
        <v>442</v>
      </c>
      <c r="G53" s="55" t="s">
        <v>443</v>
      </c>
      <c r="H53" s="1" t="s">
        <v>430</v>
      </c>
    </row>
    <row r="54" spans="1:9" ht="13">
      <c r="C54" s="26"/>
      <c r="D54" t="s">
        <v>302</v>
      </c>
      <c r="E54" t="s">
        <v>303</v>
      </c>
      <c r="F54" t="s">
        <v>452</v>
      </c>
      <c r="G54" s="91" t="s">
        <v>745</v>
      </c>
      <c r="H54" s="1" t="s">
        <v>430</v>
      </c>
    </row>
    <row r="55" spans="1:9" ht="13">
      <c r="C55" s="26"/>
      <c r="D55" s="1" t="s">
        <v>201</v>
      </c>
      <c r="E55" s="48" t="s">
        <v>444</v>
      </c>
      <c r="F55" s="87" t="s">
        <v>445</v>
      </c>
      <c r="G55" s="80" t="s">
        <v>563</v>
      </c>
      <c r="H55" s="1" t="s">
        <v>430</v>
      </c>
    </row>
    <row r="56" spans="1:9" ht="13">
      <c r="D56" t="s">
        <v>272</v>
      </c>
      <c r="E56" s="48" t="s">
        <v>444</v>
      </c>
      <c r="F56" s="87" t="s">
        <v>445</v>
      </c>
      <c r="G56" s="80" t="s">
        <v>563</v>
      </c>
      <c r="H56" s="1" t="s">
        <v>430</v>
      </c>
    </row>
    <row r="58" spans="1:9" s="25" customFormat="1" ht="15.75" customHeight="1">
      <c r="A58" s="23"/>
      <c r="B58" s="23"/>
      <c r="C58" s="24" t="s">
        <v>565</v>
      </c>
      <c r="D58" s="24"/>
      <c r="E58" s="24"/>
      <c r="F58" s="23"/>
      <c r="G58" s="23"/>
    </row>
    <row r="59" spans="1:9" ht="13">
      <c r="C59" s="115"/>
      <c r="D59" s="39" t="s">
        <v>230</v>
      </c>
      <c r="E59" t="s">
        <v>232</v>
      </c>
      <c r="F59" s="1" t="s">
        <v>566</v>
      </c>
      <c r="G59" s="1" t="s">
        <v>566</v>
      </c>
      <c r="H59" s="1" t="s">
        <v>430</v>
      </c>
    </row>
    <row r="60" spans="1:9" ht="13">
      <c r="C60" s="115"/>
      <c r="D60" s="39" t="s">
        <v>234</v>
      </c>
      <c r="E60" t="s">
        <v>235</v>
      </c>
      <c r="F60" s="1" t="s">
        <v>53</v>
      </c>
      <c r="G60" s="1" t="s">
        <v>53</v>
      </c>
      <c r="H60" s="1" t="s">
        <v>430</v>
      </c>
    </row>
    <row r="61" spans="1:9">
      <c r="C61" s="115"/>
      <c r="D61" t="s">
        <v>111</v>
      </c>
      <c r="E61" t="s">
        <v>112</v>
      </c>
      <c r="F61" s="37" t="s">
        <v>567</v>
      </c>
      <c r="G61" s="37" t="s">
        <v>567</v>
      </c>
      <c r="H61" s="1" t="s">
        <v>430</v>
      </c>
      <c r="I61" s="45"/>
    </row>
    <row r="62" spans="1:9">
      <c r="C62" s="115"/>
      <c r="D62" t="s">
        <v>238</v>
      </c>
      <c r="E62" t="s">
        <v>112</v>
      </c>
      <c r="F62" s="37" t="s">
        <v>567</v>
      </c>
      <c r="G62" s="37" t="s">
        <v>567</v>
      </c>
      <c r="H62" s="1" t="s">
        <v>430</v>
      </c>
    </row>
    <row r="63" spans="1:9">
      <c r="C63" s="115"/>
      <c r="D63" t="s">
        <v>239</v>
      </c>
      <c r="E63" t="s">
        <v>232</v>
      </c>
      <c r="F63" s="1" t="s">
        <v>566</v>
      </c>
      <c r="G63" s="1" t="s">
        <v>566</v>
      </c>
      <c r="H63" s="1" t="s">
        <v>430</v>
      </c>
    </row>
    <row r="64" spans="1:9">
      <c r="C64" s="115"/>
      <c r="D64" t="s">
        <v>242</v>
      </c>
      <c r="E64" t="s">
        <v>235</v>
      </c>
      <c r="F64" s="1" t="s">
        <v>53</v>
      </c>
      <c r="G64" s="1" t="s">
        <v>53</v>
      </c>
      <c r="H64" s="1" t="s">
        <v>430</v>
      </c>
    </row>
    <row r="65" spans="3:8">
      <c r="C65" s="115"/>
      <c r="D65" t="s">
        <v>119</v>
      </c>
      <c r="E65" t="s">
        <v>120</v>
      </c>
      <c r="F65" s="45" t="s">
        <v>56</v>
      </c>
      <c r="G65" s="45" t="s">
        <v>56</v>
      </c>
      <c r="H65" s="1" t="s">
        <v>430</v>
      </c>
    </row>
    <row r="66" spans="3:8">
      <c r="C66" s="115"/>
      <c r="D66" t="s">
        <v>244</v>
      </c>
      <c r="E66" t="s">
        <v>120</v>
      </c>
      <c r="F66" s="45" t="s">
        <v>56</v>
      </c>
      <c r="G66" s="45" t="s">
        <v>56</v>
      </c>
      <c r="H66" s="1" t="s">
        <v>430</v>
      </c>
    </row>
    <row r="67" spans="3:8">
      <c r="C67" s="115"/>
      <c r="D67" t="s">
        <v>123</v>
      </c>
      <c r="E67" t="s">
        <v>124</v>
      </c>
      <c r="F67" s="45" t="s">
        <v>56</v>
      </c>
      <c r="G67" s="45" t="s">
        <v>56</v>
      </c>
      <c r="H67" s="1" t="s">
        <v>430</v>
      </c>
    </row>
    <row r="68" spans="3:8">
      <c r="C68" s="115"/>
      <c r="D68" t="s">
        <v>245</v>
      </c>
      <c r="E68" t="s">
        <v>124</v>
      </c>
      <c r="F68" s="45" t="s">
        <v>56</v>
      </c>
      <c r="G68" s="45" t="s">
        <v>56</v>
      </c>
      <c r="H68" s="1" t="s">
        <v>430</v>
      </c>
    </row>
    <row r="69" spans="3:8">
      <c r="C69" s="115"/>
      <c r="D69" s="1" t="s">
        <v>139</v>
      </c>
      <c r="E69" t="s">
        <v>140</v>
      </c>
      <c r="F69" s="41" t="s">
        <v>141</v>
      </c>
      <c r="G69" s="81" t="s">
        <v>435</v>
      </c>
      <c r="H69" s="1" t="s">
        <v>430</v>
      </c>
    </row>
    <row r="70" spans="3:8">
      <c r="C70" s="115"/>
      <c r="D70" s="1" t="s">
        <v>249</v>
      </c>
      <c r="E70" t="s">
        <v>140</v>
      </c>
      <c r="F70" s="41" t="s">
        <v>141</v>
      </c>
      <c r="G70" s="81" t="s">
        <v>435</v>
      </c>
      <c r="H70" s="1" t="s">
        <v>430</v>
      </c>
    </row>
    <row r="71" spans="3:8">
      <c r="C71" s="115"/>
      <c r="D71" s="48" t="s">
        <v>146</v>
      </c>
      <c r="E71" s="48" t="s">
        <v>147</v>
      </c>
      <c r="F71" s="56" t="s">
        <v>436</v>
      </c>
      <c r="G71" s="103" t="s">
        <v>524</v>
      </c>
      <c r="H71" s="1" t="s">
        <v>430</v>
      </c>
    </row>
    <row r="72" spans="3:8">
      <c r="C72" s="115"/>
      <c r="D72" s="48" t="s">
        <v>252</v>
      </c>
      <c r="E72" s="48" t="s">
        <v>147</v>
      </c>
      <c r="F72" s="56" t="s">
        <v>436</v>
      </c>
      <c r="G72" s="103" t="s">
        <v>525</v>
      </c>
      <c r="H72" s="1" t="s">
        <v>430</v>
      </c>
    </row>
    <row r="73" spans="3:8">
      <c r="C73" s="115"/>
      <c r="D73" s="48" t="s">
        <v>149</v>
      </c>
      <c r="E73" s="48" t="s">
        <v>150</v>
      </c>
      <c r="F73" s="56" t="s">
        <v>438</v>
      </c>
      <c r="G73" s="88" t="s">
        <v>526</v>
      </c>
      <c r="H73" s="1" t="s">
        <v>430</v>
      </c>
    </row>
    <row r="74" spans="3:8">
      <c r="C74" s="115"/>
      <c r="D74" s="48" t="s">
        <v>254</v>
      </c>
      <c r="E74" s="48" t="s">
        <v>150</v>
      </c>
      <c r="F74" s="56" t="s">
        <v>438</v>
      </c>
      <c r="G74" s="88" t="s">
        <v>526</v>
      </c>
      <c r="H74" s="1" t="s">
        <v>430</v>
      </c>
    </row>
    <row r="75" spans="3:8">
      <c r="C75" s="115"/>
      <c r="D75" s="48" t="s">
        <v>152</v>
      </c>
      <c r="E75" s="48" t="s">
        <v>153</v>
      </c>
      <c r="F75" s="54" t="s">
        <v>440</v>
      </c>
      <c r="G75" s="55" t="s">
        <v>441</v>
      </c>
      <c r="H75" s="1" t="s">
        <v>430</v>
      </c>
    </row>
    <row r="76" spans="3:8">
      <c r="C76" s="115"/>
      <c r="D76" s="48" t="s">
        <v>256</v>
      </c>
      <c r="E76" s="48" t="s">
        <v>153</v>
      </c>
      <c r="F76" s="54" t="s">
        <v>440</v>
      </c>
      <c r="G76" s="55" t="s">
        <v>441</v>
      </c>
      <c r="H76" s="1" t="s">
        <v>430</v>
      </c>
    </row>
    <row r="77" spans="3:8">
      <c r="C77" s="115"/>
      <c r="D77" s="1" t="s">
        <v>193</v>
      </c>
      <c r="E77" t="s">
        <v>194</v>
      </c>
      <c r="F77" t="s">
        <v>442</v>
      </c>
      <c r="G77" s="55" t="s">
        <v>443</v>
      </c>
      <c r="H77" s="1" t="s">
        <v>430</v>
      </c>
    </row>
    <row r="78" spans="3:8">
      <c r="C78" s="115"/>
      <c r="D78" t="s">
        <v>270</v>
      </c>
      <c r="E78" s="48" t="s">
        <v>194</v>
      </c>
      <c r="F78" t="s">
        <v>442</v>
      </c>
      <c r="G78" s="55" t="s">
        <v>443</v>
      </c>
      <c r="H78" s="1" t="s">
        <v>430</v>
      </c>
    </row>
    <row r="79" spans="3:8" ht="13">
      <c r="C79" s="26"/>
      <c r="D79" s="1" t="s">
        <v>201</v>
      </c>
      <c r="E79" s="48" t="s">
        <v>444</v>
      </c>
      <c r="F79" s="87" t="s">
        <v>445</v>
      </c>
      <c r="G79" s="80" t="s">
        <v>568</v>
      </c>
      <c r="H79" s="1" t="s">
        <v>430</v>
      </c>
    </row>
    <row r="80" spans="3:8" ht="13">
      <c r="D80" t="s">
        <v>272</v>
      </c>
      <c r="E80" s="48" t="s">
        <v>444</v>
      </c>
      <c r="F80" s="87" t="s">
        <v>445</v>
      </c>
      <c r="G80" s="80" t="s">
        <v>568</v>
      </c>
      <c r="H80" s="1" t="s">
        <v>430</v>
      </c>
    </row>
    <row r="81" spans="1:8">
      <c r="E81" s="48"/>
      <c r="F81" s="88"/>
    </row>
    <row r="82" spans="1:8">
      <c r="E82" s="48"/>
      <c r="F82" s="88"/>
    </row>
    <row r="83" spans="1:8" s="25" customFormat="1" ht="15.75" customHeight="1">
      <c r="A83" s="23"/>
      <c r="B83" s="23"/>
      <c r="C83" s="24" t="s">
        <v>569</v>
      </c>
      <c r="D83" s="24"/>
      <c r="E83" s="24"/>
      <c r="F83" s="23"/>
      <c r="G83" s="23"/>
    </row>
    <row r="84" spans="1:8" ht="13">
      <c r="C84" s="115"/>
      <c r="D84" s="39" t="s">
        <v>230</v>
      </c>
      <c r="E84" t="s">
        <v>232</v>
      </c>
      <c r="F84" s="1" t="s">
        <v>570</v>
      </c>
      <c r="G84" s="1" t="s">
        <v>570</v>
      </c>
      <c r="H84" s="1" t="s">
        <v>430</v>
      </c>
    </row>
    <row r="85" spans="1:8" ht="13">
      <c r="C85" s="115"/>
      <c r="D85" s="39" t="s">
        <v>234</v>
      </c>
      <c r="E85" t="s">
        <v>235</v>
      </c>
      <c r="F85" s="1" t="s">
        <v>53</v>
      </c>
      <c r="G85" s="1" t="s">
        <v>53</v>
      </c>
      <c r="H85" s="1" t="s">
        <v>430</v>
      </c>
    </row>
    <row r="86" spans="1:8">
      <c r="C86" s="115"/>
      <c r="D86" t="s">
        <v>111</v>
      </c>
      <c r="E86" t="s">
        <v>112</v>
      </c>
      <c r="F86" s="37" t="s">
        <v>571</v>
      </c>
      <c r="G86" s="37" t="s">
        <v>571</v>
      </c>
      <c r="H86" s="1" t="s">
        <v>430</v>
      </c>
    </row>
    <row r="87" spans="1:8">
      <c r="C87" s="115"/>
      <c r="D87" t="s">
        <v>238</v>
      </c>
      <c r="E87" t="s">
        <v>112</v>
      </c>
      <c r="F87" s="37" t="s">
        <v>571</v>
      </c>
      <c r="G87" s="37" t="s">
        <v>571</v>
      </c>
      <c r="H87" s="1" t="s">
        <v>430</v>
      </c>
    </row>
    <row r="88" spans="1:8">
      <c r="C88" s="115"/>
      <c r="D88" t="s">
        <v>239</v>
      </c>
      <c r="E88" t="s">
        <v>232</v>
      </c>
      <c r="F88" s="1" t="s">
        <v>570</v>
      </c>
      <c r="G88" s="1" t="s">
        <v>570</v>
      </c>
      <c r="H88" s="1" t="s">
        <v>430</v>
      </c>
    </row>
    <row r="89" spans="1:8">
      <c r="C89" s="115"/>
      <c r="D89" t="s">
        <v>242</v>
      </c>
      <c r="E89" t="s">
        <v>235</v>
      </c>
      <c r="F89" s="1" t="s">
        <v>53</v>
      </c>
      <c r="G89" s="1" t="s">
        <v>53</v>
      </c>
      <c r="H89" s="1" t="s">
        <v>430</v>
      </c>
    </row>
    <row r="90" spans="1:8">
      <c r="C90" s="115"/>
      <c r="D90" t="s">
        <v>119</v>
      </c>
      <c r="E90" t="s">
        <v>120</v>
      </c>
      <c r="F90" s="1" t="s">
        <v>59</v>
      </c>
      <c r="G90" s="1" t="s">
        <v>59</v>
      </c>
      <c r="H90" s="1" t="s">
        <v>430</v>
      </c>
    </row>
    <row r="91" spans="1:8">
      <c r="C91" s="115"/>
      <c r="D91" t="s">
        <v>244</v>
      </c>
      <c r="E91" t="s">
        <v>120</v>
      </c>
      <c r="F91" s="1" t="s">
        <v>59</v>
      </c>
      <c r="G91" s="1" t="s">
        <v>59</v>
      </c>
      <c r="H91" s="1" t="s">
        <v>430</v>
      </c>
    </row>
    <row r="92" spans="1:8">
      <c r="C92" s="115"/>
      <c r="D92" t="s">
        <v>123</v>
      </c>
      <c r="E92" t="s">
        <v>124</v>
      </c>
      <c r="F92" s="1" t="s">
        <v>59</v>
      </c>
      <c r="G92" s="1" t="s">
        <v>59</v>
      </c>
      <c r="H92" s="1" t="s">
        <v>430</v>
      </c>
    </row>
    <row r="93" spans="1:8">
      <c r="C93" s="115"/>
      <c r="D93" t="s">
        <v>245</v>
      </c>
      <c r="E93" t="s">
        <v>124</v>
      </c>
      <c r="F93" s="1" t="s">
        <v>59</v>
      </c>
      <c r="G93" s="1" t="s">
        <v>59</v>
      </c>
      <c r="H93" s="1" t="s">
        <v>430</v>
      </c>
    </row>
    <row r="94" spans="1:8">
      <c r="C94" s="115"/>
      <c r="D94" s="1" t="s">
        <v>139</v>
      </c>
      <c r="E94" t="s">
        <v>140</v>
      </c>
      <c r="F94" s="41" t="s">
        <v>141</v>
      </c>
      <c r="G94" s="81" t="s">
        <v>435</v>
      </c>
      <c r="H94" s="1" t="s">
        <v>430</v>
      </c>
    </row>
    <row r="95" spans="1:8">
      <c r="C95" s="115"/>
      <c r="D95" s="1" t="s">
        <v>249</v>
      </c>
      <c r="E95" t="s">
        <v>140</v>
      </c>
      <c r="F95" s="41" t="s">
        <v>141</v>
      </c>
      <c r="G95" s="81" t="s">
        <v>435</v>
      </c>
      <c r="H95" s="1" t="s">
        <v>430</v>
      </c>
    </row>
    <row r="96" spans="1:8">
      <c r="C96" s="115"/>
      <c r="D96" s="48" t="s">
        <v>146</v>
      </c>
      <c r="E96" s="48" t="s">
        <v>147</v>
      </c>
      <c r="F96" s="56" t="s">
        <v>436</v>
      </c>
      <c r="G96" s="103" t="s">
        <v>524</v>
      </c>
      <c r="H96" s="1" t="s">
        <v>430</v>
      </c>
    </row>
    <row r="97" spans="3:8">
      <c r="C97" s="115"/>
      <c r="D97" s="48" t="s">
        <v>252</v>
      </c>
      <c r="E97" s="48" t="s">
        <v>147</v>
      </c>
      <c r="F97" s="56" t="s">
        <v>436</v>
      </c>
      <c r="G97" s="103" t="s">
        <v>525</v>
      </c>
      <c r="H97" s="1" t="s">
        <v>430</v>
      </c>
    </row>
    <row r="98" spans="3:8">
      <c r="C98" s="115"/>
      <c r="D98" s="48" t="s">
        <v>149</v>
      </c>
      <c r="E98" s="48" t="s">
        <v>150</v>
      </c>
      <c r="F98" s="56" t="s">
        <v>438</v>
      </c>
      <c r="G98" s="88" t="s">
        <v>526</v>
      </c>
      <c r="H98" s="1" t="s">
        <v>430</v>
      </c>
    </row>
    <row r="99" spans="3:8">
      <c r="C99" s="115"/>
      <c r="D99" s="48" t="s">
        <v>254</v>
      </c>
      <c r="E99" s="48" t="s">
        <v>150</v>
      </c>
      <c r="F99" s="56" t="s">
        <v>438</v>
      </c>
      <c r="G99" s="88" t="s">
        <v>526</v>
      </c>
      <c r="H99" s="1" t="s">
        <v>430</v>
      </c>
    </row>
    <row r="100" spans="3:8">
      <c r="D100" s="48" t="s">
        <v>152</v>
      </c>
      <c r="E100" s="48" t="s">
        <v>153</v>
      </c>
      <c r="F100" s="54" t="s">
        <v>440</v>
      </c>
      <c r="G100" s="55" t="s">
        <v>441</v>
      </c>
      <c r="H100" s="1" t="s">
        <v>430</v>
      </c>
    </row>
    <row r="101" spans="3:8">
      <c r="D101" s="48" t="s">
        <v>256</v>
      </c>
      <c r="E101" s="48" t="s">
        <v>153</v>
      </c>
      <c r="F101" s="54" t="s">
        <v>440</v>
      </c>
      <c r="G101" s="55" t="s">
        <v>441</v>
      </c>
      <c r="H101" s="1" t="s">
        <v>430</v>
      </c>
    </row>
    <row r="102" spans="3:8">
      <c r="D102" s="1" t="s">
        <v>193</v>
      </c>
      <c r="E102" t="s">
        <v>194</v>
      </c>
      <c r="F102" t="s">
        <v>442</v>
      </c>
      <c r="G102" s="55" t="s">
        <v>443</v>
      </c>
      <c r="H102" s="1" t="s">
        <v>430</v>
      </c>
    </row>
    <row r="103" spans="3:8">
      <c r="D103" t="s">
        <v>270</v>
      </c>
      <c r="E103" s="48" t="s">
        <v>194</v>
      </c>
      <c r="F103" t="s">
        <v>442</v>
      </c>
      <c r="G103" s="55" t="s">
        <v>443</v>
      </c>
      <c r="H103" s="1" t="s">
        <v>430</v>
      </c>
    </row>
    <row r="104" spans="3:8" ht="13">
      <c r="D104" s="1" t="s">
        <v>201</v>
      </c>
      <c r="E104" s="48" t="s">
        <v>444</v>
      </c>
      <c r="F104" s="87" t="s">
        <v>445</v>
      </c>
      <c r="G104" s="80" t="s">
        <v>572</v>
      </c>
      <c r="H104" s="1" t="s">
        <v>430</v>
      </c>
    </row>
    <row r="105" spans="3:8" ht="13">
      <c r="D105" t="s">
        <v>272</v>
      </c>
      <c r="E105" s="48" t="s">
        <v>444</v>
      </c>
      <c r="F105" s="87" t="s">
        <v>445</v>
      </c>
      <c r="G105" s="80" t="s">
        <v>572</v>
      </c>
      <c r="H105" s="1" t="s">
        <v>430</v>
      </c>
    </row>
  </sheetData>
  <mergeCells count="4">
    <mergeCell ref="C5:C24"/>
    <mergeCell ref="C30:C45"/>
    <mergeCell ref="C59:C78"/>
    <mergeCell ref="C84:C99"/>
  </mergeCells>
  <conditionalFormatting sqref="G1:H1">
    <cfRule type="cellIs" dxfId="476" priority="25" operator="equal">
      <formula>"TBD"</formula>
    </cfRule>
    <cfRule type="cellIs" dxfId="475" priority="26" operator="equal">
      <formula>"Roadblock"</formula>
    </cfRule>
    <cfRule type="cellIs" dxfId="474" priority="27" operator="equal">
      <formula>"Missing Variable"</formula>
    </cfRule>
    <cfRule type="cellIs" dxfId="473" priority="28" operator="equal">
      <formula>"Missing Value"</formula>
    </cfRule>
    <cfRule type="cellIs" dxfId="472" priority="29" operator="equal">
      <formula>"Incorrect"</formula>
    </cfRule>
    <cfRule type="cellIs" dxfId="471" priority="30" operator="equal">
      <formula>"Pass"</formula>
    </cfRule>
  </conditionalFormatting>
  <conditionalFormatting sqref="H3:H26">
    <cfRule type="cellIs" dxfId="470" priority="19" operator="equal">
      <formula>"TBD"</formula>
    </cfRule>
    <cfRule type="cellIs" dxfId="469" priority="20" operator="equal">
      <formula>"Roadblock"</formula>
    </cfRule>
    <cfRule type="cellIs" dxfId="468" priority="21" operator="equal">
      <formula>"Missing Variable"</formula>
    </cfRule>
    <cfRule type="cellIs" dxfId="467" priority="22" operator="equal">
      <formula>"Missing Value"</formula>
    </cfRule>
    <cfRule type="cellIs" dxfId="466" priority="23" operator="equal">
      <formula>"Incorrect"</formula>
    </cfRule>
    <cfRule type="cellIs" dxfId="465" priority="24" operator="equal">
      <formula>"Pass"</formula>
    </cfRule>
  </conditionalFormatting>
  <conditionalFormatting sqref="H30:H56">
    <cfRule type="cellIs" dxfId="464" priority="14" operator="equal">
      <formula>"Roadblock"</formula>
    </cfRule>
    <cfRule type="cellIs" dxfId="463" priority="15" operator="equal">
      <formula>"Missing Variable"</formula>
    </cfRule>
    <cfRule type="cellIs" dxfId="462" priority="16" operator="equal">
      <formula>"Missing Value"</formula>
    </cfRule>
    <cfRule type="cellIs" dxfId="461" priority="17" operator="equal">
      <formula>"Incorrect"</formula>
    </cfRule>
    <cfRule type="cellIs" dxfId="460" priority="18" operator="equal">
      <formula>"Pass"</formula>
    </cfRule>
    <cfRule type="cellIs" dxfId="459" priority="13" operator="equal">
      <formula>"TBD"</formula>
    </cfRule>
  </conditionalFormatting>
  <conditionalFormatting sqref="H59:H80">
    <cfRule type="cellIs" dxfId="458" priority="7" operator="equal">
      <formula>"TBD"</formula>
    </cfRule>
    <cfRule type="cellIs" dxfId="457" priority="8" operator="equal">
      <formula>"Roadblock"</formula>
    </cfRule>
    <cfRule type="cellIs" dxfId="456" priority="9" operator="equal">
      <formula>"Missing Variable"</formula>
    </cfRule>
    <cfRule type="cellIs" dxfId="455" priority="10" operator="equal">
      <formula>"Missing Value"</formula>
    </cfRule>
    <cfRule type="cellIs" dxfId="454" priority="11" operator="equal">
      <formula>"Incorrect"</formula>
    </cfRule>
    <cfRule type="cellIs" dxfId="453" priority="12" operator="equal">
      <formula>"Pass"</formula>
    </cfRule>
  </conditionalFormatting>
  <conditionalFormatting sqref="H84:H105">
    <cfRule type="cellIs" dxfId="452" priority="1" operator="equal">
      <formula>"TBD"</formula>
    </cfRule>
    <cfRule type="cellIs" dxfId="451" priority="2" operator="equal">
      <formula>"Roadblock"</formula>
    </cfRule>
    <cfRule type="cellIs" dxfId="450" priority="3" operator="equal">
      <formula>"Missing Variable"</formula>
    </cfRule>
    <cfRule type="cellIs" dxfId="449" priority="4" operator="equal">
      <formula>"Missing Value"</formula>
    </cfRule>
    <cfRule type="cellIs" dxfId="448" priority="5" operator="equal">
      <formula>"Incorrect"</formula>
    </cfRule>
    <cfRule type="cellIs" dxfId="447" priority="6" operator="equal">
      <formula>"Pass"</formula>
    </cfRule>
  </conditionalFormatting>
  <conditionalFormatting sqref="I1">
    <cfRule type="containsText" dxfId="446" priority="43" operator="containsText" text="DEV">
      <formula>NOT(ISERROR(SEARCH(("DEV"),(I1))))</formula>
    </cfRule>
    <cfRule type="containsText" dxfId="445" priority="44" operator="containsText" text="GA4">
      <formula>NOT(ISERROR(SEARCH(("GA4"),(I1))))</formula>
    </cfRule>
  </conditionalFormatting>
  <conditionalFormatting sqref="I2">
    <cfRule type="containsText" dxfId="444" priority="42" operator="containsText" text="roadblock">
      <formula>NOT(ISERROR(SEARCH(("roadblock"),(I2))))</formula>
    </cfRule>
  </conditionalFormatting>
  <conditionalFormatting sqref="I4">
    <cfRule type="containsText" dxfId="443" priority="41" operator="containsText" text="roadblock">
      <formula>NOT(ISERROR(SEARCH(("roadblock"),(I4))))</formula>
    </cfRule>
  </conditionalFormatting>
  <conditionalFormatting sqref="I29">
    <cfRule type="containsText" dxfId="442" priority="37" operator="containsText" text="roadblock">
      <formula>NOT(ISERROR(SEARCH(("roadblock"),(I29))))</formula>
    </cfRule>
  </conditionalFormatting>
  <conditionalFormatting sqref="I58">
    <cfRule type="containsText" dxfId="441" priority="36" operator="containsText" text="roadblock">
      <formula>NOT(ISERROR(SEARCH(("roadblock"),(I58))))</formula>
    </cfRule>
  </conditionalFormatting>
  <conditionalFormatting sqref="I83">
    <cfRule type="containsText" dxfId="440" priority="35" operator="containsText" text="roadblock">
      <formula>NOT(ISERROR(SEARCH(("roadblock"),(I83))))</formula>
    </cfRule>
  </conditionalFormatting>
  <dataValidations count="1">
    <dataValidation type="list" allowBlank="1" showInputMessage="1" showErrorMessage="1" sqref="H5:H26 H30:H56 H59:H80 H84:H105" xr:uid="{64FF1C54-694D-4AF9-BABD-362B071F8A49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44B6EE-70A2-46CC-9629-976F88080E26}">
  <dimension ref="A1:I355"/>
  <sheetViews>
    <sheetView topLeftCell="A103" zoomScale="80" zoomScaleNormal="80" workbookViewId="0">
      <selection activeCell="F355" sqref="F355"/>
    </sheetView>
  </sheetViews>
  <sheetFormatPr defaultColWidth="8.81640625" defaultRowHeight="12.5"/>
  <cols>
    <col min="1" max="1" width="4.453125" customWidth="1"/>
    <col min="2" max="2" width="7.453125" customWidth="1"/>
    <col min="3" max="3" width="37.453125" customWidth="1"/>
    <col min="4" max="4" width="18.81640625" customWidth="1"/>
    <col min="5" max="5" width="21.453125" customWidth="1"/>
    <col min="6" max="6" width="28.453125" customWidth="1"/>
    <col min="7" max="7" width="43.54296875" style="55" customWidth="1"/>
    <col min="8" max="8" width="20.453125" customWidth="1"/>
    <col min="9" max="9" width="22.7265625" customWidth="1"/>
  </cols>
  <sheetData>
    <row r="1" spans="1:9" s="30" customFormat="1" ht="20.25" customHeight="1">
      <c r="A1" s="27"/>
      <c r="B1" s="28" t="s">
        <v>3</v>
      </c>
      <c r="C1" s="28"/>
      <c r="D1" s="28" t="s">
        <v>417</v>
      </c>
      <c r="E1" s="29" t="s">
        <v>418</v>
      </c>
      <c r="F1" s="29" t="s">
        <v>419</v>
      </c>
      <c r="G1" s="93" t="s">
        <v>420</v>
      </c>
      <c r="H1" s="28" t="s">
        <v>421</v>
      </c>
    </row>
    <row r="2" spans="1:9" s="25" customFormat="1" ht="13">
      <c r="A2" s="23"/>
      <c r="B2" s="23"/>
      <c r="C2" s="23"/>
      <c r="D2" s="24"/>
      <c r="E2" s="24"/>
      <c r="F2" s="23"/>
      <c r="G2" s="94"/>
    </row>
    <row r="3" spans="1:9" ht="15.75" customHeight="1">
      <c r="C3" s="12"/>
      <c r="G3" s="13"/>
      <c r="H3" s="1"/>
    </row>
    <row r="4" spans="1:9" s="25" customFormat="1" ht="15.75" customHeight="1">
      <c r="A4" s="23"/>
      <c r="B4" s="23"/>
      <c r="C4" s="24" t="s">
        <v>573</v>
      </c>
      <c r="D4" s="24"/>
      <c r="E4" s="24"/>
      <c r="F4" s="23"/>
      <c r="G4" s="95" t="s">
        <v>559</v>
      </c>
      <c r="H4" s="24" t="s">
        <v>574</v>
      </c>
    </row>
    <row r="5" spans="1:9" ht="13">
      <c r="C5" s="115"/>
      <c r="D5" s="39" t="s">
        <v>230</v>
      </c>
      <c r="E5" t="s">
        <v>232</v>
      </c>
      <c r="F5" s="1" t="s">
        <v>64</v>
      </c>
      <c r="G5" s="13" t="s">
        <v>64</v>
      </c>
      <c r="H5" s="1" t="s">
        <v>430</v>
      </c>
    </row>
    <row r="6" spans="1:9" ht="13">
      <c r="C6" s="115"/>
      <c r="D6" s="39" t="s">
        <v>234</v>
      </c>
      <c r="E6" t="s">
        <v>235</v>
      </c>
      <c r="F6" s="1" t="s">
        <v>64</v>
      </c>
      <c r="G6" s="13" t="s">
        <v>64</v>
      </c>
      <c r="H6" s="1" t="s">
        <v>430</v>
      </c>
      <c r="I6" s="1"/>
    </row>
    <row r="7" spans="1:9">
      <c r="C7" s="115"/>
      <c r="D7" t="s">
        <v>111</v>
      </c>
      <c r="E7" t="s">
        <v>112</v>
      </c>
      <c r="F7" s="46" t="s">
        <v>575</v>
      </c>
      <c r="G7" s="96" t="s">
        <v>575</v>
      </c>
      <c r="H7" s="1" t="s">
        <v>430</v>
      </c>
    </row>
    <row r="8" spans="1:9">
      <c r="C8" s="115"/>
      <c r="D8" t="s">
        <v>238</v>
      </c>
      <c r="E8" t="s">
        <v>112</v>
      </c>
      <c r="F8" s="46" t="s">
        <v>575</v>
      </c>
      <c r="G8" s="96" t="s">
        <v>575</v>
      </c>
      <c r="H8" s="1" t="s">
        <v>430</v>
      </c>
    </row>
    <row r="9" spans="1:9">
      <c r="C9" s="115"/>
      <c r="D9" t="s">
        <v>239</v>
      </c>
      <c r="E9" t="s">
        <v>232</v>
      </c>
      <c r="F9" s="1" t="s">
        <v>64</v>
      </c>
      <c r="G9" s="13" t="s">
        <v>64</v>
      </c>
      <c r="H9" s="1" t="s">
        <v>430</v>
      </c>
    </row>
    <row r="10" spans="1:9">
      <c r="C10" s="115"/>
      <c r="D10" t="s">
        <v>242</v>
      </c>
      <c r="E10" t="s">
        <v>235</v>
      </c>
      <c r="F10" s="1" t="s">
        <v>64</v>
      </c>
      <c r="G10" s="13" t="s">
        <v>64</v>
      </c>
      <c r="H10" s="1" t="s">
        <v>430</v>
      </c>
    </row>
    <row r="11" spans="1:9">
      <c r="C11" s="115"/>
      <c r="D11" t="s">
        <v>119</v>
      </c>
      <c r="E11" t="s">
        <v>120</v>
      </c>
      <c r="F11" s="1" t="s">
        <v>64</v>
      </c>
      <c r="G11" s="13" t="s">
        <v>64</v>
      </c>
      <c r="H11" s="1" t="s">
        <v>430</v>
      </c>
    </row>
    <row r="12" spans="1:9">
      <c r="C12" s="115"/>
      <c r="D12" t="s">
        <v>244</v>
      </c>
      <c r="E12" t="s">
        <v>120</v>
      </c>
      <c r="F12" s="1" t="s">
        <v>64</v>
      </c>
      <c r="G12" s="13" t="s">
        <v>64</v>
      </c>
      <c r="H12" s="1" t="s">
        <v>430</v>
      </c>
    </row>
    <row r="13" spans="1:9">
      <c r="C13" s="115"/>
      <c r="D13" t="s">
        <v>123</v>
      </c>
      <c r="E13" t="s">
        <v>124</v>
      </c>
      <c r="F13" s="1" t="s">
        <v>64</v>
      </c>
      <c r="G13" s="13" t="s">
        <v>64</v>
      </c>
      <c r="H13" s="1" t="s">
        <v>430</v>
      </c>
    </row>
    <row r="14" spans="1:9">
      <c r="C14" s="115"/>
      <c r="D14" t="s">
        <v>245</v>
      </c>
      <c r="E14" t="s">
        <v>124</v>
      </c>
      <c r="F14" s="1" t="s">
        <v>64</v>
      </c>
      <c r="G14" s="13" t="s">
        <v>64</v>
      </c>
      <c r="H14" s="1" t="s">
        <v>430</v>
      </c>
    </row>
    <row r="15" spans="1:9">
      <c r="C15" s="115"/>
      <c r="D15" s="61" t="s">
        <v>139</v>
      </c>
      <c r="E15" s="61" t="s">
        <v>140</v>
      </c>
      <c r="F15" s="64" t="s">
        <v>141</v>
      </c>
      <c r="G15" s="81" t="s">
        <v>435</v>
      </c>
      <c r="H15" s="1" t="s">
        <v>430</v>
      </c>
    </row>
    <row r="16" spans="1:9">
      <c r="C16" s="115"/>
      <c r="D16" s="61" t="s">
        <v>249</v>
      </c>
      <c r="E16" s="61" t="s">
        <v>140</v>
      </c>
      <c r="F16" s="64" t="s">
        <v>141</v>
      </c>
      <c r="G16" s="81" t="s">
        <v>435</v>
      </c>
      <c r="H16" s="1" t="s">
        <v>430</v>
      </c>
    </row>
    <row r="17" spans="1:8">
      <c r="C17" s="115"/>
      <c r="D17" s="48" t="s">
        <v>146</v>
      </c>
      <c r="E17" s="48" t="s">
        <v>147</v>
      </c>
      <c r="F17" s="56" t="s">
        <v>436</v>
      </c>
      <c r="G17" s="97" t="s">
        <v>437</v>
      </c>
      <c r="H17" s="1" t="s">
        <v>430</v>
      </c>
    </row>
    <row r="18" spans="1:8">
      <c r="C18" s="115"/>
      <c r="D18" s="48" t="s">
        <v>252</v>
      </c>
      <c r="E18" s="48" t="s">
        <v>147</v>
      </c>
      <c r="F18" s="56" t="s">
        <v>436</v>
      </c>
      <c r="G18" s="97" t="s">
        <v>437</v>
      </c>
      <c r="H18" s="1" t="s">
        <v>430</v>
      </c>
    </row>
    <row r="19" spans="1:8">
      <c r="D19" s="48" t="s">
        <v>149</v>
      </c>
      <c r="E19" s="48" t="s">
        <v>150</v>
      </c>
      <c r="F19" s="56" t="s">
        <v>438</v>
      </c>
      <c r="G19" s="55" t="s">
        <v>526</v>
      </c>
      <c r="H19" s="1" t="s">
        <v>430</v>
      </c>
    </row>
    <row r="20" spans="1:8">
      <c r="D20" s="48" t="s">
        <v>254</v>
      </c>
      <c r="E20" s="48" t="s">
        <v>150</v>
      </c>
      <c r="F20" s="56" t="s">
        <v>438</v>
      </c>
      <c r="G20" s="55" t="s">
        <v>526</v>
      </c>
      <c r="H20" s="1" t="s">
        <v>430</v>
      </c>
    </row>
    <row r="21" spans="1:8">
      <c r="D21" s="48" t="s">
        <v>152</v>
      </c>
      <c r="E21" s="48" t="s">
        <v>153</v>
      </c>
      <c r="F21" s="54" t="s">
        <v>440</v>
      </c>
      <c r="G21" s="55" t="s">
        <v>441</v>
      </c>
      <c r="H21" s="1" t="s">
        <v>430</v>
      </c>
    </row>
    <row r="22" spans="1:8">
      <c r="D22" s="48" t="s">
        <v>256</v>
      </c>
      <c r="E22" s="48" t="s">
        <v>153</v>
      </c>
      <c r="F22" s="54" t="s">
        <v>440</v>
      </c>
      <c r="G22" s="55" t="s">
        <v>441</v>
      </c>
      <c r="H22" s="1" t="s">
        <v>430</v>
      </c>
    </row>
    <row r="23" spans="1:8">
      <c r="D23" s="1" t="s">
        <v>193</v>
      </c>
      <c r="E23" t="s">
        <v>194</v>
      </c>
      <c r="F23" t="s">
        <v>442</v>
      </c>
      <c r="G23" s="55" t="s">
        <v>443</v>
      </c>
      <c r="H23" s="1" t="s">
        <v>430</v>
      </c>
    </row>
    <row r="24" spans="1:8">
      <c r="D24" t="s">
        <v>270</v>
      </c>
      <c r="E24" s="48" t="s">
        <v>194</v>
      </c>
      <c r="F24" t="s">
        <v>442</v>
      </c>
      <c r="G24" s="55" t="s">
        <v>443</v>
      </c>
      <c r="H24" s="1" t="s">
        <v>430</v>
      </c>
    </row>
    <row r="25" spans="1:8" ht="13">
      <c r="D25" s="1" t="s">
        <v>201</v>
      </c>
      <c r="E25" s="48" t="s">
        <v>444</v>
      </c>
      <c r="F25" s="87" t="s">
        <v>445</v>
      </c>
      <c r="G25" s="98" t="s">
        <v>576</v>
      </c>
      <c r="H25" s="1" t="s">
        <v>430</v>
      </c>
    </row>
    <row r="26" spans="1:8" ht="13">
      <c r="D26" t="s">
        <v>272</v>
      </c>
      <c r="E26" s="48" t="s">
        <v>444</v>
      </c>
      <c r="F26" s="87" t="s">
        <v>445</v>
      </c>
      <c r="G26" s="98" t="s">
        <v>576</v>
      </c>
      <c r="H26" s="1" t="s">
        <v>430</v>
      </c>
    </row>
    <row r="27" spans="1:8">
      <c r="E27" s="48"/>
      <c r="H27" s="1"/>
    </row>
    <row r="29" spans="1:8" s="25" customFormat="1" ht="15.75" customHeight="1">
      <c r="A29" s="23"/>
      <c r="B29" s="23"/>
      <c r="C29" s="24" t="s">
        <v>577</v>
      </c>
      <c r="D29" s="24"/>
      <c r="E29" s="24"/>
      <c r="F29" s="23"/>
      <c r="G29" s="52"/>
    </row>
    <row r="30" spans="1:8" ht="13">
      <c r="C30" s="115"/>
      <c r="D30" s="39" t="s">
        <v>230</v>
      </c>
      <c r="E30" t="s">
        <v>232</v>
      </c>
      <c r="F30" s="1" t="s">
        <v>64</v>
      </c>
      <c r="G30" s="1" t="s">
        <v>64</v>
      </c>
      <c r="H30" s="1" t="s">
        <v>430</v>
      </c>
    </row>
    <row r="31" spans="1:8" ht="13">
      <c r="C31" s="115"/>
      <c r="D31" s="39" t="s">
        <v>234</v>
      </c>
      <c r="E31" t="s">
        <v>235</v>
      </c>
      <c r="F31" s="1" t="s">
        <v>64</v>
      </c>
      <c r="G31" s="1" t="s">
        <v>64</v>
      </c>
      <c r="H31" s="1" t="s">
        <v>430</v>
      </c>
    </row>
    <row r="32" spans="1:8">
      <c r="C32" s="115"/>
      <c r="D32" t="s">
        <v>111</v>
      </c>
      <c r="E32" t="s">
        <v>112</v>
      </c>
      <c r="F32" s="46" t="s">
        <v>100</v>
      </c>
      <c r="G32" s="46" t="s">
        <v>100</v>
      </c>
      <c r="H32" s="1" t="s">
        <v>430</v>
      </c>
    </row>
    <row r="33" spans="3:8">
      <c r="C33" s="115"/>
      <c r="D33" t="s">
        <v>238</v>
      </c>
      <c r="E33" t="s">
        <v>112</v>
      </c>
      <c r="F33" s="46" t="s">
        <v>100</v>
      </c>
      <c r="G33" s="46" t="s">
        <v>100</v>
      </c>
      <c r="H33" s="1" t="s">
        <v>430</v>
      </c>
    </row>
    <row r="34" spans="3:8">
      <c r="C34" s="115"/>
      <c r="D34" t="s">
        <v>239</v>
      </c>
      <c r="E34" t="s">
        <v>232</v>
      </c>
      <c r="F34" s="1" t="s">
        <v>64</v>
      </c>
      <c r="G34" s="1" t="s">
        <v>64</v>
      </c>
      <c r="H34" s="1" t="s">
        <v>430</v>
      </c>
    </row>
    <row r="35" spans="3:8">
      <c r="C35" s="115"/>
      <c r="D35" t="s">
        <v>242</v>
      </c>
      <c r="E35" t="s">
        <v>235</v>
      </c>
      <c r="F35" s="1" t="s">
        <v>64</v>
      </c>
      <c r="G35" s="1" t="s">
        <v>64</v>
      </c>
      <c r="H35" s="1" t="s">
        <v>430</v>
      </c>
    </row>
    <row r="36" spans="3:8">
      <c r="C36" s="115"/>
      <c r="D36" t="s">
        <v>119</v>
      </c>
      <c r="E36" t="s">
        <v>120</v>
      </c>
      <c r="F36" s="1" t="s">
        <v>64</v>
      </c>
      <c r="G36" s="1" t="s">
        <v>64</v>
      </c>
      <c r="H36" s="1" t="s">
        <v>430</v>
      </c>
    </row>
    <row r="37" spans="3:8">
      <c r="C37" s="115"/>
      <c r="D37" t="s">
        <v>244</v>
      </c>
      <c r="E37" t="s">
        <v>120</v>
      </c>
      <c r="F37" s="1" t="s">
        <v>64</v>
      </c>
      <c r="G37" s="1" t="s">
        <v>64</v>
      </c>
      <c r="H37" s="1" t="s">
        <v>430</v>
      </c>
    </row>
    <row r="38" spans="3:8">
      <c r="C38" s="115"/>
      <c r="D38" t="s">
        <v>123</v>
      </c>
      <c r="E38" t="s">
        <v>124</v>
      </c>
      <c r="F38" s="1" t="s">
        <v>64</v>
      </c>
      <c r="G38" s="1" t="s">
        <v>64</v>
      </c>
      <c r="H38" s="1" t="s">
        <v>430</v>
      </c>
    </row>
    <row r="39" spans="3:8">
      <c r="C39" s="115"/>
      <c r="D39" t="s">
        <v>245</v>
      </c>
      <c r="E39" t="s">
        <v>124</v>
      </c>
      <c r="F39" s="1" t="s">
        <v>64</v>
      </c>
      <c r="G39" s="1" t="s">
        <v>64</v>
      </c>
      <c r="H39" s="1" t="s">
        <v>430</v>
      </c>
    </row>
    <row r="40" spans="3:8" ht="13">
      <c r="C40" s="115"/>
      <c r="D40" t="s">
        <v>127</v>
      </c>
      <c r="E40" t="s">
        <v>128</v>
      </c>
      <c r="F40" s="87" t="s">
        <v>788</v>
      </c>
      <c r="G40" s="80" t="s">
        <v>787</v>
      </c>
      <c r="H40" s="1" t="s">
        <v>430</v>
      </c>
    </row>
    <row r="41" spans="3:8" ht="13">
      <c r="C41" s="115"/>
      <c r="D41" t="s">
        <v>246</v>
      </c>
      <c r="E41" t="s">
        <v>128</v>
      </c>
      <c r="F41" s="87" t="s">
        <v>788</v>
      </c>
      <c r="G41" s="80" t="s">
        <v>787</v>
      </c>
      <c r="H41" s="1" t="s">
        <v>430</v>
      </c>
    </row>
    <row r="42" spans="3:8">
      <c r="C42" s="115"/>
      <c r="D42" t="s">
        <v>131</v>
      </c>
      <c r="E42" t="s">
        <v>132</v>
      </c>
      <c r="F42" s="87" t="s">
        <v>451</v>
      </c>
      <c r="G42" s="88" t="s">
        <v>451</v>
      </c>
      <c r="H42" s="1" t="s">
        <v>430</v>
      </c>
    </row>
    <row r="43" spans="3:8">
      <c r="C43" s="115"/>
      <c r="D43" t="s">
        <v>247</v>
      </c>
      <c r="E43" t="s">
        <v>132</v>
      </c>
      <c r="F43" s="87" t="s">
        <v>451</v>
      </c>
      <c r="G43" s="88" t="s">
        <v>451</v>
      </c>
      <c r="H43" s="1" t="s">
        <v>430</v>
      </c>
    </row>
    <row r="44" spans="3:8">
      <c r="C44" s="115"/>
      <c r="D44" s="1" t="s">
        <v>139</v>
      </c>
      <c r="E44" t="s">
        <v>140</v>
      </c>
      <c r="F44" s="41" t="s">
        <v>141</v>
      </c>
      <c r="G44" s="81" t="s">
        <v>435</v>
      </c>
      <c r="H44" s="1" t="s">
        <v>430</v>
      </c>
    </row>
    <row r="45" spans="3:8">
      <c r="C45" s="115"/>
      <c r="D45" s="1" t="s">
        <v>249</v>
      </c>
      <c r="E45" t="s">
        <v>140</v>
      </c>
      <c r="F45" s="41" t="s">
        <v>141</v>
      </c>
      <c r="G45" s="81" t="s">
        <v>435</v>
      </c>
      <c r="H45" s="1" t="s">
        <v>430</v>
      </c>
    </row>
    <row r="46" spans="3:8">
      <c r="C46" s="115"/>
      <c r="D46" s="48" t="s">
        <v>146</v>
      </c>
      <c r="E46" s="48" t="s">
        <v>147</v>
      </c>
      <c r="F46" s="56" t="s">
        <v>436</v>
      </c>
      <c r="G46" s="97" t="s">
        <v>437</v>
      </c>
      <c r="H46" s="1" t="s">
        <v>430</v>
      </c>
    </row>
    <row r="47" spans="3:8">
      <c r="C47" s="115"/>
      <c r="D47" s="48" t="s">
        <v>252</v>
      </c>
      <c r="E47" s="48" t="s">
        <v>147</v>
      </c>
      <c r="F47" s="56" t="s">
        <v>436</v>
      </c>
      <c r="G47" s="97" t="s">
        <v>437</v>
      </c>
      <c r="H47" s="1" t="s">
        <v>430</v>
      </c>
    </row>
    <row r="48" spans="3:8">
      <c r="C48" s="115"/>
      <c r="D48" s="48" t="s">
        <v>149</v>
      </c>
      <c r="E48" s="48" t="s">
        <v>150</v>
      </c>
      <c r="F48" s="56" t="s">
        <v>438</v>
      </c>
      <c r="G48" s="55" t="s">
        <v>526</v>
      </c>
      <c r="H48" s="1" t="s">
        <v>430</v>
      </c>
    </row>
    <row r="49" spans="1:8">
      <c r="C49" s="115"/>
      <c r="D49" s="48" t="s">
        <v>254</v>
      </c>
      <c r="E49" s="48" t="s">
        <v>150</v>
      </c>
      <c r="F49" s="56" t="s">
        <v>438</v>
      </c>
      <c r="G49" s="55" t="s">
        <v>526</v>
      </c>
      <c r="H49" s="1" t="s">
        <v>430</v>
      </c>
    </row>
    <row r="50" spans="1:8">
      <c r="C50" s="115"/>
      <c r="D50" s="48" t="s">
        <v>152</v>
      </c>
      <c r="E50" s="48" t="s">
        <v>153</v>
      </c>
      <c r="F50" s="54" t="s">
        <v>440</v>
      </c>
      <c r="G50" s="55" t="s">
        <v>441</v>
      </c>
      <c r="H50" s="1" t="s">
        <v>430</v>
      </c>
    </row>
    <row r="51" spans="1:8">
      <c r="C51" s="115"/>
      <c r="D51" s="48" t="s">
        <v>256</v>
      </c>
      <c r="E51" s="48" t="s">
        <v>153</v>
      </c>
      <c r="F51" s="54" t="s">
        <v>440</v>
      </c>
      <c r="G51" s="55" t="s">
        <v>441</v>
      </c>
      <c r="H51" s="1" t="s">
        <v>430</v>
      </c>
    </row>
    <row r="52" spans="1:8">
      <c r="C52" s="115"/>
      <c r="D52" s="1" t="s">
        <v>193</v>
      </c>
      <c r="E52" t="s">
        <v>194</v>
      </c>
      <c r="F52" t="s">
        <v>442</v>
      </c>
      <c r="G52" s="55" t="s">
        <v>443</v>
      </c>
      <c r="H52" s="1" t="s">
        <v>430</v>
      </c>
    </row>
    <row r="53" spans="1:8">
      <c r="C53" s="115"/>
      <c r="D53" t="s">
        <v>270</v>
      </c>
      <c r="E53" s="48" t="s">
        <v>194</v>
      </c>
      <c r="F53" t="s">
        <v>442</v>
      </c>
      <c r="G53" s="55" t="s">
        <v>443</v>
      </c>
      <c r="H53" s="1" t="s">
        <v>430</v>
      </c>
    </row>
    <row r="54" spans="1:8" ht="13">
      <c r="C54" s="115"/>
      <c r="D54" s="1" t="s">
        <v>201</v>
      </c>
      <c r="E54" s="48" t="s">
        <v>444</v>
      </c>
      <c r="F54" s="87" t="s">
        <v>445</v>
      </c>
      <c r="G54" s="98" t="s">
        <v>576</v>
      </c>
      <c r="H54" s="1" t="s">
        <v>430</v>
      </c>
    </row>
    <row r="55" spans="1:8" ht="13">
      <c r="C55" s="115"/>
      <c r="D55" t="s">
        <v>272</v>
      </c>
      <c r="E55" s="48" t="s">
        <v>444</v>
      </c>
      <c r="F55" s="87" t="s">
        <v>445</v>
      </c>
      <c r="G55" s="98" t="s">
        <v>576</v>
      </c>
      <c r="H55" s="1" t="s">
        <v>430</v>
      </c>
    </row>
    <row r="56" spans="1:8" ht="13">
      <c r="C56" s="115"/>
      <c r="D56" t="s">
        <v>302</v>
      </c>
      <c r="E56" t="s">
        <v>303</v>
      </c>
      <c r="F56" s="54" t="s">
        <v>452</v>
      </c>
      <c r="G56" s="91" t="s">
        <v>452</v>
      </c>
      <c r="H56" s="1" t="s">
        <v>430</v>
      </c>
    </row>
    <row r="57" spans="1:8">
      <c r="C57" s="115"/>
    </row>
    <row r="58" spans="1:8" ht="13">
      <c r="C58" s="26"/>
      <c r="G58" s="98"/>
    </row>
    <row r="59" spans="1:8" s="25" customFormat="1" ht="13">
      <c r="A59" s="23"/>
      <c r="B59" s="23"/>
      <c r="C59" s="24" t="s">
        <v>578</v>
      </c>
      <c r="D59" s="24"/>
      <c r="E59" s="24"/>
      <c r="F59" s="23"/>
      <c r="G59" s="52"/>
    </row>
    <row r="60" spans="1:8" ht="13">
      <c r="C60" s="115"/>
      <c r="D60" s="39" t="s">
        <v>230</v>
      </c>
      <c r="E60" t="s">
        <v>232</v>
      </c>
      <c r="F60" s="1" t="s">
        <v>579</v>
      </c>
      <c r="G60" s="13" t="s">
        <v>579</v>
      </c>
      <c r="H60" s="1" t="s">
        <v>430</v>
      </c>
    </row>
    <row r="61" spans="1:8" ht="13">
      <c r="C61" s="115"/>
      <c r="D61" s="39" t="s">
        <v>234</v>
      </c>
      <c r="E61" t="s">
        <v>235</v>
      </c>
      <c r="F61" s="1" t="s">
        <v>64</v>
      </c>
      <c r="G61" s="13" t="s">
        <v>64</v>
      </c>
      <c r="H61" s="1" t="s">
        <v>430</v>
      </c>
    </row>
    <row r="62" spans="1:8">
      <c r="C62" s="115"/>
      <c r="D62" t="s">
        <v>111</v>
      </c>
      <c r="E62" t="s">
        <v>112</v>
      </c>
      <c r="F62" s="46" t="s">
        <v>580</v>
      </c>
      <c r="G62" s="96" t="s">
        <v>580</v>
      </c>
      <c r="H62" s="1" t="s">
        <v>430</v>
      </c>
    </row>
    <row r="63" spans="1:8">
      <c r="C63" s="115"/>
      <c r="D63" t="s">
        <v>238</v>
      </c>
      <c r="E63" t="s">
        <v>112</v>
      </c>
      <c r="F63" s="46" t="s">
        <v>580</v>
      </c>
      <c r="G63" s="96" t="s">
        <v>580</v>
      </c>
      <c r="H63" s="1" t="s">
        <v>430</v>
      </c>
    </row>
    <row r="64" spans="1:8">
      <c r="C64" s="115"/>
      <c r="D64" t="s">
        <v>239</v>
      </c>
      <c r="E64" t="s">
        <v>232</v>
      </c>
      <c r="F64" s="1" t="s">
        <v>579</v>
      </c>
      <c r="G64" s="13" t="s">
        <v>579</v>
      </c>
      <c r="H64" s="1" t="s">
        <v>430</v>
      </c>
    </row>
    <row r="65" spans="3:8">
      <c r="C65" s="115"/>
      <c r="D65" t="s">
        <v>242</v>
      </c>
      <c r="E65" t="s">
        <v>235</v>
      </c>
      <c r="F65" s="1" t="s">
        <v>64</v>
      </c>
      <c r="G65" s="13" t="s">
        <v>64</v>
      </c>
      <c r="H65" s="1" t="s">
        <v>430</v>
      </c>
    </row>
    <row r="66" spans="3:8">
      <c r="C66" s="115"/>
      <c r="D66" t="s">
        <v>119</v>
      </c>
      <c r="E66" t="s">
        <v>120</v>
      </c>
      <c r="F66" s="1" t="s">
        <v>68</v>
      </c>
      <c r="G66" s="13" t="s">
        <v>68</v>
      </c>
      <c r="H66" s="1" t="s">
        <v>430</v>
      </c>
    </row>
    <row r="67" spans="3:8">
      <c r="C67" s="115"/>
      <c r="D67" t="s">
        <v>244</v>
      </c>
      <c r="E67" t="s">
        <v>120</v>
      </c>
      <c r="F67" s="1" t="s">
        <v>68</v>
      </c>
      <c r="G67" s="13" t="s">
        <v>68</v>
      </c>
      <c r="H67" s="1" t="s">
        <v>430</v>
      </c>
    </row>
    <row r="68" spans="3:8">
      <c r="C68" s="115"/>
      <c r="D68" t="s">
        <v>123</v>
      </c>
      <c r="E68" t="s">
        <v>124</v>
      </c>
      <c r="F68" s="1" t="s">
        <v>68</v>
      </c>
      <c r="G68" s="13" t="s">
        <v>68</v>
      </c>
      <c r="H68" s="1" t="s">
        <v>430</v>
      </c>
    </row>
    <row r="69" spans="3:8">
      <c r="C69" s="115"/>
      <c r="D69" t="s">
        <v>245</v>
      </c>
      <c r="E69" t="s">
        <v>124</v>
      </c>
      <c r="F69" s="1" t="s">
        <v>68</v>
      </c>
      <c r="G69" s="13" t="s">
        <v>68</v>
      </c>
      <c r="H69" s="1" t="s">
        <v>430</v>
      </c>
    </row>
    <row r="70" spans="3:8">
      <c r="C70" s="115"/>
      <c r="D70" s="61" t="s">
        <v>139</v>
      </c>
      <c r="E70" s="61" t="s">
        <v>140</v>
      </c>
      <c r="F70" s="64" t="s">
        <v>141</v>
      </c>
      <c r="G70" s="81" t="s">
        <v>435</v>
      </c>
      <c r="H70" s="1" t="s">
        <v>430</v>
      </c>
    </row>
    <row r="71" spans="3:8">
      <c r="C71" s="115"/>
      <c r="D71" s="61" t="s">
        <v>249</v>
      </c>
      <c r="E71" s="61" t="s">
        <v>140</v>
      </c>
      <c r="F71" s="64" t="s">
        <v>141</v>
      </c>
      <c r="G71" s="81" t="s">
        <v>435</v>
      </c>
      <c r="H71" s="1" t="s">
        <v>430</v>
      </c>
    </row>
    <row r="72" spans="3:8">
      <c r="C72" s="115"/>
      <c r="D72" s="48" t="s">
        <v>146</v>
      </c>
      <c r="E72" s="48" t="s">
        <v>147</v>
      </c>
      <c r="F72" s="56" t="s">
        <v>436</v>
      </c>
      <c r="G72" s="97" t="s">
        <v>437</v>
      </c>
      <c r="H72" s="1" t="s">
        <v>430</v>
      </c>
    </row>
    <row r="73" spans="3:8">
      <c r="C73" s="115"/>
      <c r="D73" s="48" t="s">
        <v>252</v>
      </c>
      <c r="E73" s="48" t="s">
        <v>147</v>
      </c>
      <c r="F73" s="56" t="s">
        <v>436</v>
      </c>
      <c r="G73" s="97" t="s">
        <v>437</v>
      </c>
      <c r="H73" s="1" t="s">
        <v>430</v>
      </c>
    </row>
    <row r="74" spans="3:8">
      <c r="D74" s="48" t="s">
        <v>149</v>
      </c>
      <c r="E74" s="48" t="s">
        <v>150</v>
      </c>
      <c r="F74" s="56" t="s">
        <v>438</v>
      </c>
      <c r="G74" s="55" t="s">
        <v>526</v>
      </c>
      <c r="H74" s="1" t="s">
        <v>430</v>
      </c>
    </row>
    <row r="75" spans="3:8">
      <c r="D75" s="48" t="s">
        <v>254</v>
      </c>
      <c r="E75" s="48" t="s">
        <v>150</v>
      </c>
      <c r="F75" s="56" t="s">
        <v>438</v>
      </c>
      <c r="G75" s="55" t="s">
        <v>526</v>
      </c>
      <c r="H75" s="1" t="s">
        <v>430</v>
      </c>
    </row>
    <row r="76" spans="3:8">
      <c r="D76" s="48" t="s">
        <v>152</v>
      </c>
      <c r="E76" s="48" t="s">
        <v>153</v>
      </c>
      <c r="F76" s="54" t="s">
        <v>440</v>
      </c>
      <c r="G76" s="55" t="s">
        <v>441</v>
      </c>
      <c r="H76" s="1" t="s">
        <v>430</v>
      </c>
    </row>
    <row r="77" spans="3:8">
      <c r="D77" s="48" t="s">
        <v>256</v>
      </c>
      <c r="E77" s="48" t="s">
        <v>153</v>
      </c>
      <c r="F77" s="54" t="s">
        <v>440</v>
      </c>
      <c r="G77" s="55" t="s">
        <v>441</v>
      </c>
      <c r="H77" s="1" t="s">
        <v>430</v>
      </c>
    </row>
    <row r="78" spans="3:8">
      <c r="D78" s="1" t="s">
        <v>193</v>
      </c>
      <c r="E78" t="s">
        <v>194</v>
      </c>
      <c r="F78" t="s">
        <v>442</v>
      </c>
      <c r="G78" s="55" t="s">
        <v>443</v>
      </c>
      <c r="H78" s="1" t="s">
        <v>430</v>
      </c>
    </row>
    <row r="79" spans="3:8">
      <c r="D79" t="s">
        <v>270</v>
      </c>
      <c r="E79" s="48" t="s">
        <v>194</v>
      </c>
      <c r="F79" t="s">
        <v>442</v>
      </c>
      <c r="G79" s="55" t="s">
        <v>443</v>
      </c>
      <c r="H79" s="1" t="s">
        <v>430</v>
      </c>
    </row>
    <row r="80" spans="3:8" ht="26">
      <c r="D80" s="1" t="s">
        <v>201</v>
      </c>
      <c r="E80" s="48" t="s">
        <v>444</v>
      </c>
      <c r="F80" s="87" t="s">
        <v>445</v>
      </c>
      <c r="G80" s="98" t="s">
        <v>581</v>
      </c>
      <c r="H80" s="1" t="s">
        <v>430</v>
      </c>
    </row>
    <row r="81" spans="1:8" ht="26.5" thickBot="1">
      <c r="D81" t="s">
        <v>272</v>
      </c>
      <c r="E81" s="48" t="s">
        <v>444</v>
      </c>
      <c r="F81" s="87" t="s">
        <v>445</v>
      </c>
      <c r="G81" s="98" t="s">
        <v>581</v>
      </c>
      <c r="H81" s="1" t="s">
        <v>430</v>
      </c>
    </row>
    <row r="82" spans="1:8" ht="13">
      <c r="D82" s="69" t="s">
        <v>305</v>
      </c>
      <c r="E82" s="69" t="s">
        <v>582</v>
      </c>
      <c r="F82" t="s">
        <v>583</v>
      </c>
      <c r="G82" s="85" t="s">
        <v>584</v>
      </c>
      <c r="H82" s="1" t="s">
        <v>430</v>
      </c>
    </row>
    <row r="84" spans="1:8" s="25" customFormat="1" ht="13">
      <c r="A84" s="23"/>
      <c r="B84" s="23"/>
      <c r="C84" s="24" t="s">
        <v>585</v>
      </c>
      <c r="D84" s="24"/>
      <c r="E84" s="24"/>
      <c r="F84" s="23"/>
      <c r="G84" s="52"/>
    </row>
    <row r="85" spans="1:8" ht="13">
      <c r="D85" s="39" t="s">
        <v>230</v>
      </c>
      <c r="E85" t="s">
        <v>232</v>
      </c>
      <c r="F85" s="54" t="s">
        <v>579</v>
      </c>
      <c r="G85" s="54" t="s">
        <v>579</v>
      </c>
      <c r="H85" s="1" t="s">
        <v>430</v>
      </c>
    </row>
    <row r="86" spans="1:8" ht="13">
      <c r="D86" s="39" t="s">
        <v>234</v>
      </c>
      <c r="E86" t="s">
        <v>235</v>
      </c>
      <c r="F86" s="1" t="s">
        <v>64</v>
      </c>
      <c r="G86" s="1" t="s">
        <v>64</v>
      </c>
      <c r="H86" s="1" t="s">
        <v>430</v>
      </c>
    </row>
    <row r="87" spans="1:8">
      <c r="D87" t="s">
        <v>111</v>
      </c>
      <c r="E87" t="s">
        <v>112</v>
      </c>
      <c r="F87" s="46" t="s">
        <v>100</v>
      </c>
      <c r="G87" s="46" t="s">
        <v>100</v>
      </c>
      <c r="H87" s="1" t="s">
        <v>430</v>
      </c>
    </row>
    <row r="88" spans="1:8">
      <c r="D88" t="s">
        <v>238</v>
      </c>
      <c r="E88" t="s">
        <v>112</v>
      </c>
      <c r="F88" s="46" t="s">
        <v>100</v>
      </c>
      <c r="G88" s="46" t="s">
        <v>100</v>
      </c>
      <c r="H88" s="1" t="s">
        <v>430</v>
      </c>
    </row>
    <row r="89" spans="1:8">
      <c r="D89" t="s">
        <v>239</v>
      </c>
      <c r="E89" t="s">
        <v>232</v>
      </c>
      <c r="F89" s="54" t="s">
        <v>579</v>
      </c>
      <c r="G89" s="54" t="s">
        <v>579</v>
      </c>
      <c r="H89" s="1" t="s">
        <v>430</v>
      </c>
    </row>
    <row r="90" spans="1:8">
      <c r="D90" t="s">
        <v>242</v>
      </c>
      <c r="E90" t="s">
        <v>235</v>
      </c>
      <c r="F90" s="1" t="s">
        <v>64</v>
      </c>
      <c r="G90" s="1" t="s">
        <v>64</v>
      </c>
      <c r="H90" s="1" t="s">
        <v>430</v>
      </c>
    </row>
    <row r="91" spans="1:8">
      <c r="D91" t="s">
        <v>119</v>
      </c>
      <c r="E91" t="s">
        <v>120</v>
      </c>
      <c r="F91" s="1" t="s">
        <v>68</v>
      </c>
      <c r="G91" s="1" t="s">
        <v>68</v>
      </c>
      <c r="H91" s="1" t="s">
        <v>430</v>
      </c>
    </row>
    <row r="92" spans="1:8">
      <c r="D92" t="s">
        <v>244</v>
      </c>
      <c r="E92" t="s">
        <v>120</v>
      </c>
      <c r="F92" s="1" t="s">
        <v>68</v>
      </c>
      <c r="G92" s="1" t="s">
        <v>68</v>
      </c>
      <c r="H92" s="1" t="s">
        <v>430</v>
      </c>
    </row>
    <row r="93" spans="1:8">
      <c r="D93" t="s">
        <v>123</v>
      </c>
      <c r="E93" t="s">
        <v>124</v>
      </c>
      <c r="F93" s="1" t="s">
        <v>68</v>
      </c>
      <c r="G93" s="1" t="s">
        <v>68</v>
      </c>
      <c r="H93" s="1" t="s">
        <v>430</v>
      </c>
    </row>
    <row r="94" spans="1:8">
      <c r="D94" t="s">
        <v>245</v>
      </c>
      <c r="E94" t="s">
        <v>124</v>
      </c>
      <c r="F94" s="1" t="s">
        <v>68</v>
      </c>
      <c r="G94" s="1" t="s">
        <v>68</v>
      </c>
      <c r="H94" s="1" t="s">
        <v>430</v>
      </c>
    </row>
    <row r="95" spans="1:8" ht="25">
      <c r="D95" t="s">
        <v>127</v>
      </c>
      <c r="E95" t="s">
        <v>128</v>
      </c>
      <c r="F95" s="54" t="s">
        <v>586</v>
      </c>
      <c r="G95" s="88" t="s">
        <v>789</v>
      </c>
      <c r="H95" s="1" t="s">
        <v>430</v>
      </c>
    </row>
    <row r="96" spans="1:8" ht="25">
      <c r="D96" t="s">
        <v>246</v>
      </c>
      <c r="E96" t="s">
        <v>128</v>
      </c>
      <c r="F96" s="54" t="s">
        <v>586</v>
      </c>
      <c r="G96" s="88" t="s">
        <v>789</v>
      </c>
      <c r="H96" s="1" t="s">
        <v>430</v>
      </c>
    </row>
    <row r="97" spans="4:8">
      <c r="D97" t="s">
        <v>131</v>
      </c>
      <c r="E97" t="s">
        <v>132</v>
      </c>
      <c r="F97" s="87" t="s">
        <v>451</v>
      </c>
      <c r="G97" s="87" t="s">
        <v>451</v>
      </c>
      <c r="H97" s="1" t="s">
        <v>430</v>
      </c>
    </row>
    <row r="98" spans="4:8">
      <c r="D98" t="s">
        <v>247</v>
      </c>
      <c r="E98" t="s">
        <v>132</v>
      </c>
      <c r="F98" s="87" t="s">
        <v>451</v>
      </c>
      <c r="G98" s="87" t="s">
        <v>451</v>
      </c>
      <c r="H98" s="1" t="s">
        <v>430</v>
      </c>
    </row>
    <row r="99" spans="4:8">
      <c r="D99" s="1" t="s">
        <v>139</v>
      </c>
      <c r="E99" t="s">
        <v>140</v>
      </c>
      <c r="F99" s="56" t="s">
        <v>141</v>
      </c>
      <c r="G99" s="81" t="s">
        <v>435</v>
      </c>
      <c r="H99" s="1" t="s">
        <v>430</v>
      </c>
    </row>
    <row r="100" spans="4:8">
      <c r="D100" s="1" t="s">
        <v>249</v>
      </c>
      <c r="E100" t="s">
        <v>140</v>
      </c>
      <c r="F100" s="56" t="s">
        <v>141</v>
      </c>
      <c r="G100" s="81" t="s">
        <v>435</v>
      </c>
      <c r="H100" s="1" t="s">
        <v>430</v>
      </c>
    </row>
    <row r="101" spans="4:8">
      <c r="D101" s="48" t="s">
        <v>146</v>
      </c>
      <c r="E101" s="48" t="s">
        <v>147</v>
      </c>
      <c r="F101" s="56" t="s">
        <v>436</v>
      </c>
      <c r="G101" s="97" t="s">
        <v>437</v>
      </c>
      <c r="H101" s="1" t="s">
        <v>430</v>
      </c>
    </row>
    <row r="102" spans="4:8">
      <c r="D102" s="48" t="s">
        <v>252</v>
      </c>
      <c r="E102" s="48" t="s">
        <v>147</v>
      </c>
      <c r="F102" s="56" t="s">
        <v>436</v>
      </c>
      <c r="G102" s="97" t="s">
        <v>437</v>
      </c>
      <c r="H102" s="1" t="s">
        <v>430</v>
      </c>
    </row>
    <row r="103" spans="4:8">
      <c r="D103" s="48" t="s">
        <v>149</v>
      </c>
      <c r="E103" s="48" t="s">
        <v>150</v>
      </c>
      <c r="F103" s="56" t="s">
        <v>438</v>
      </c>
      <c r="G103" s="55" t="s">
        <v>526</v>
      </c>
      <c r="H103" s="1" t="s">
        <v>430</v>
      </c>
    </row>
    <row r="104" spans="4:8">
      <c r="D104" s="48" t="s">
        <v>254</v>
      </c>
      <c r="E104" s="48" t="s">
        <v>150</v>
      </c>
      <c r="F104" s="56" t="s">
        <v>438</v>
      </c>
      <c r="G104" s="55" t="s">
        <v>526</v>
      </c>
      <c r="H104" s="1" t="s">
        <v>430</v>
      </c>
    </row>
    <row r="105" spans="4:8">
      <c r="D105" s="48" t="s">
        <v>152</v>
      </c>
      <c r="E105" s="48" t="s">
        <v>153</v>
      </c>
      <c r="F105" s="54" t="s">
        <v>440</v>
      </c>
      <c r="G105" s="55" t="s">
        <v>441</v>
      </c>
      <c r="H105" s="1" t="s">
        <v>430</v>
      </c>
    </row>
    <row r="106" spans="4:8">
      <c r="D106" s="48" t="s">
        <v>256</v>
      </c>
      <c r="E106" s="48" t="s">
        <v>153</v>
      </c>
      <c r="F106" s="54" t="s">
        <v>440</v>
      </c>
      <c r="G106" s="55" t="s">
        <v>441</v>
      </c>
      <c r="H106" s="1" t="s">
        <v>430</v>
      </c>
    </row>
    <row r="107" spans="4:8">
      <c r="D107" s="1" t="s">
        <v>193</v>
      </c>
      <c r="E107" t="s">
        <v>194</v>
      </c>
      <c r="F107" s="54" t="s">
        <v>442</v>
      </c>
      <c r="G107" s="55" t="s">
        <v>443</v>
      </c>
      <c r="H107" s="1" t="s">
        <v>430</v>
      </c>
    </row>
    <row r="108" spans="4:8">
      <c r="D108" t="s">
        <v>270</v>
      </c>
      <c r="E108" t="s">
        <v>194</v>
      </c>
      <c r="F108" s="54" t="s">
        <v>442</v>
      </c>
      <c r="G108" s="55" t="s">
        <v>443</v>
      </c>
      <c r="H108" s="1" t="s">
        <v>430</v>
      </c>
    </row>
    <row r="109" spans="4:8" ht="26">
      <c r="D109" s="1" t="s">
        <v>201</v>
      </c>
      <c r="E109" s="48" t="s">
        <v>444</v>
      </c>
      <c r="F109" s="87" t="s">
        <v>445</v>
      </c>
      <c r="G109" s="98" t="s">
        <v>581</v>
      </c>
      <c r="H109" s="1" t="s">
        <v>430</v>
      </c>
    </row>
    <row r="110" spans="4:8" ht="26">
      <c r="D110" t="s">
        <v>272</v>
      </c>
      <c r="E110" s="48" t="s">
        <v>444</v>
      </c>
      <c r="F110" s="87" t="s">
        <v>445</v>
      </c>
      <c r="G110" s="98" t="s">
        <v>581</v>
      </c>
      <c r="H110" s="1" t="s">
        <v>430</v>
      </c>
    </row>
    <row r="111" spans="4:8" ht="13">
      <c r="D111" s="20" t="s">
        <v>302</v>
      </c>
      <c r="E111" t="s">
        <v>303</v>
      </c>
      <c r="F111" s="54" t="s">
        <v>452</v>
      </c>
      <c r="G111" s="91" t="s">
        <v>452</v>
      </c>
      <c r="H111" s="1" t="s">
        <v>430</v>
      </c>
    </row>
    <row r="117" spans="1:8" s="25" customFormat="1" ht="15.75" customHeight="1">
      <c r="A117" s="23"/>
      <c r="B117" s="23"/>
      <c r="C117" s="24" t="s">
        <v>587</v>
      </c>
      <c r="D117" s="24"/>
      <c r="E117" s="24"/>
      <c r="F117" s="23"/>
      <c r="G117" s="52"/>
    </row>
    <row r="118" spans="1:8" ht="13">
      <c r="C118" s="115"/>
      <c r="D118" s="39" t="s">
        <v>230</v>
      </c>
      <c r="E118" t="s">
        <v>232</v>
      </c>
      <c r="F118" s="1" t="s">
        <v>588</v>
      </c>
      <c r="G118" s="13" t="s">
        <v>588</v>
      </c>
      <c r="H118" s="1" t="s">
        <v>430</v>
      </c>
    </row>
    <row r="119" spans="1:8" ht="13">
      <c r="C119" s="115"/>
      <c r="D119" s="39" t="s">
        <v>234</v>
      </c>
      <c r="E119" t="s">
        <v>235</v>
      </c>
      <c r="F119" s="1" t="s">
        <v>64</v>
      </c>
      <c r="G119" s="13" t="s">
        <v>64</v>
      </c>
      <c r="H119" s="1" t="s">
        <v>430</v>
      </c>
    </row>
    <row r="120" spans="1:8">
      <c r="C120" s="115"/>
      <c r="D120" t="s">
        <v>111</v>
      </c>
      <c r="E120" t="s">
        <v>112</v>
      </c>
      <c r="F120" s="46" t="s">
        <v>589</v>
      </c>
      <c r="G120" s="96" t="s">
        <v>589</v>
      </c>
      <c r="H120" s="1" t="s">
        <v>430</v>
      </c>
    </row>
    <row r="121" spans="1:8">
      <c r="C121" s="115"/>
      <c r="D121" t="s">
        <v>238</v>
      </c>
      <c r="E121" t="s">
        <v>112</v>
      </c>
      <c r="F121" t="s">
        <v>589</v>
      </c>
      <c r="G121" s="55" t="s">
        <v>589</v>
      </c>
      <c r="H121" s="1" t="s">
        <v>430</v>
      </c>
    </row>
    <row r="122" spans="1:8">
      <c r="C122" s="115"/>
      <c r="D122" t="s">
        <v>239</v>
      </c>
      <c r="E122" t="s">
        <v>232</v>
      </c>
      <c r="F122" s="1" t="s">
        <v>588</v>
      </c>
      <c r="G122" s="13" t="s">
        <v>588</v>
      </c>
      <c r="H122" s="1" t="s">
        <v>430</v>
      </c>
    </row>
    <row r="123" spans="1:8">
      <c r="C123" s="115"/>
      <c r="D123" t="s">
        <v>242</v>
      </c>
      <c r="E123" t="s">
        <v>235</v>
      </c>
      <c r="F123" s="1" t="s">
        <v>64</v>
      </c>
      <c r="G123" s="13" t="s">
        <v>64</v>
      </c>
      <c r="H123" s="1" t="s">
        <v>430</v>
      </c>
    </row>
    <row r="124" spans="1:8">
      <c r="C124" s="115"/>
      <c r="D124" t="s">
        <v>119</v>
      </c>
      <c r="E124" t="s">
        <v>120</v>
      </c>
      <c r="F124" s="1" t="s">
        <v>72</v>
      </c>
      <c r="G124" s="13" t="s">
        <v>72</v>
      </c>
      <c r="H124" s="1" t="s">
        <v>430</v>
      </c>
    </row>
    <row r="125" spans="1:8">
      <c r="C125" s="115"/>
      <c r="D125" t="s">
        <v>244</v>
      </c>
      <c r="E125" t="s">
        <v>120</v>
      </c>
      <c r="F125" s="1" t="s">
        <v>72</v>
      </c>
      <c r="G125" s="13" t="s">
        <v>72</v>
      </c>
      <c r="H125" s="1" t="s">
        <v>430</v>
      </c>
    </row>
    <row r="126" spans="1:8">
      <c r="C126" s="115"/>
      <c r="D126" t="s">
        <v>123</v>
      </c>
      <c r="E126" t="s">
        <v>124</v>
      </c>
      <c r="F126" s="1" t="s">
        <v>72</v>
      </c>
      <c r="G126" s="13" t="s">
        <v>72</v>
      </c>
      <c r="H126" s="1" t="s">
        <v>430</v>
      </c>
    </row>
    <row r="127" spans="1:8">
      <c r="C127" s="115"/>
      <c r="D127" t="s">
        <v>245</v>
      </c>
      <c r="E127" t="s">
        <v>124</v>
      </c>
      <c r="F127" s="1" t="s">
        <v>72</v>
      </c>
      <c r="G127" s="13" t="s">
        <v>72</v>
      </c>
      <c r="H127" s="1" t="s">
        <v>430</v>
      </c>
    </row>
    <row r="128" spans="1:8">
      <c r="C128" s="115"/>
      <c r="D128" s="1" t="s">
        <v>139</v>
      </c>
      <c r="E128" t="s">
        <v>140</v>
      </c>
      <c r="F128" s="41" t="s">
        <v>141</v>
      </c>
      <c r="G128" s="81" t="s">
        <v>435</v>
      </c>
      <c r="H128" s="1" t="s">
        <v>430</v>
      </c>
    </row>
    <row r="129" spans="3:8">
      <c r="C129" s="115"/>
      <c r="D129" s="1" t="s">
        <v>249</v>
      </c>
      <c r="E129" t="s">
        <v>140</v>
      </c>
      <c r="F129" s="41" t="s">
        <v>141</v>
      </c>
      <c r="G129" s="81" t="s">
        <v>435</v>
      </c>
      <c r="H129" s="1" t="s">
        <v>430</v>
      </c>
    </row>
    <row r="130" spans="3:8" ht="14.5">
      <c r="C130" s="115"/>
      <c r="D130" s="1" t="s">
        <v>143</v>
      </c>
      <c r="E130" s="68" t="s">
        <v>144</v>
      </c>
      <c r="F130" s="92" t="s">
        <v>590</v>
      </c>
      <c r="G130" s="99" t="s">
        <v>590</v>
      </c>
      <c r="H130" s="1" t="s">
        <v>430</v>
      </c>
    </row>
    <row r="131" spans="3:8" ht="14.5">
      <c r="C131" s="115"/>
      <c r="D131" s="1" t="s">
        <v>250</v>
      </c>
      <c r="E131" s="68" t="s">
        <v>144</v>
      </c>
      <c r="F131" s="92" t="s">
        <v>590</v>
      </c>
      <c r="G131" s="99" t="s">
        <v>590</v>
      </c>
      <c r="H131" s="1" t="s">
        <v>430</v>
      </c>
    </row>
    <row r="132" spans="3:8">
      <c r="C132" s="115"/>
      <c r="D132" s="48" t="s">
        <v>146</v>
      </c>
      <c r="E132" s="48" t="s">
        <v>147</v>
      </c>
      <c r="F132" s="56" t="s">
        <v>436</v>
      </c>
      <c r="G132" s="97" t="s">
        <v>437</v>
      </c>
      <c r="H132" s="1" t="s">
        <v>430</v>
      </c>
    </row>
    <row r="133" spans="3:8">
      <c r="C133" s="115"/>
      <c r="D133" s="48" t="s">
        <v>252</v>
      </c>
      <c r="E133" s="48" t="s">
        <v>147</v>
      </c>
      <c r="F133" s="56" t="s">
        <v>436</v>
      </c>
      <c r="G133" s="97" t="s">
        <v>437</v>
      </c>
      <c r="H133" s="1" t="s">
        <v>430</v>
      </c>
    </row>
    <row r="134" spans="3:8">
      <c r="C134" s="26"/>
      <c r="D134" s="48" t="s">
        <v>149</v>
      </c>
      <c r="E134" s="48" t="s">
        <v>150</v>
      </c>
      <c r="F134" s="56" t="s">
        <v>438</v>
      </c>
      <c r="G134" s="55" t="s">
        <v>526</v>
      </c>
      <c r="H134" s="1" t="s">
        <v>430</v>
      </c>
    </row>
    <row r="135" spans="3:8">
      <c r="C135" s="26"/>
      <c r="D135" s="48" t="s">
        <v>254</v>
      </c>
      <c r="E135" s="48" t="s">
        <v>150</v>
      </c>
      <c r="F135" s="56" t="s">
        <v>438</v>
      </c>
      <c r="G135" s="55" t="s">
        <v>526</v>
      </c>
      <c r="H135" s="1" t="s">
        <v>430</v>
      </c>
    </row>
    <row r="136" spans="3:8">
      <c r="C136" s="26"/>
      <c r="D136" s="48" t="s">
        <v>152</v>
      </c>
      <c r="E136" s="48" t="s">
        <v>153</v>
      </c>
      <c r="F136" s="54" t="s">
        <v>440</v>
      </c>
      <c r="G136" s="55" t="s">
        <v>441</v>
      </c>
      <c r="H136" s="1" t="s">
        <v>430</v>
      </c>
    </row>
    <row r="137" spans="3:8">
      <c r="C137" s="26"/>
      <c r="D137" s="48" t="s">
        <v>256</v>
      </c>
      <c r="E137" s="48" t="s">
        <v>153</v>
      </c>
      <c r="F137" s="54" t="s">
        <v>440</v>
      </c>
      <c r="G137" s="55" t="s">
        <v>441</v>
      </c>
      <c r="H137" s="1" t="s">
        <v>430</v>
      </c>
    </row>
    <row r="138" spans="3:8">
      <c r="C138" s="26"/>
      <c r="D138" s="1" t="s">
        <v>193</v>
      </c>
      <c r="E138" t="s">
        <v>194</v>
      </c>
      <c r="F138" t="s">
        <v>442</v>
      </c>
      <c r="G138" s="55" t="s">
        <v>443</v>
      </c>
      <c r="H138" s="1" t="s">
        <v>430</v>
      </c>
    </row>
    <row r="139" spans="3:8">
      <c r="C139" s="26"/>
      <c r="D139" t="s">
        <v>270</v>
      </c>
      <c r="E139" s="48" t="s">
        <v>194</v>
      </c>
      <c r="F139" t="s">
        <v>442</v>
      </c>
      <c r="G139" s="55" t="s">
        <v>443</v>
      </c>
      <c r="H139" s="1" t="s">
        <v>430</v>
      </c>
    </row>
    <row r="140" spans="3:8" ht="26">
      <c r="C140" s="26"/>
      <c r="D140" s="1" t="s">
        <v>201</v>
      </c>
      <c r="E140" s="48" t="s">
        <v>444</v>
      </c>
      <c r="F140" s="87" t="s">
        <v>445</v>
      </c>
      <c r="G140" s="98" t="s">
        <v>591</v>
      </c>
      <c r="H140" s="1" t="s">
        <v>430</v>
      </c>
    </row>
    <row r="141" spans="3:8" ht="26">
      <c r="C141" s="26"/>
      <c r="D141" t="s">
        <v>272</v>
      </c>
      <c r="E141" s="48" t="s">
        <v>444</v>
      </c>
      <c r="F141" s="87" t="s">
        <v>445</v>
      </c>
      <c r="G141" s="98" t="s">
        <v>591</v>
      </c>
      <c r="H141" s="1" t="s">
        <v>430</v>
      </c>
    </row>
    <row r="142" spans="3:8" ht="13">
      <c r="C142" s="26"/>
      <c r="D142" s="69" t="s">
        <v>308</v>
      </c>
      <c r="E142" s="69" t="s">
        <v>592</v>
      </c>
      <c r="F142" t="s">
        <v>593</v>
      </c>
      <c r="G142" s="100" t="s">
        <v>594</v>
      </c>
      <c r="H142" s="1" t="s">
        <v>430</v>
      </c>
    </row>
    <row r="143" spans="3:8">
      <c r="C143" s="26"/>
      <c r="D143" s="70" t="s">
        <v>595</v>
      </c>
      <c r="E143" t="s">
        <v>596</v>
      </c>
      <c r="F143" t="s">
        <v>597</v>
      </c>
      <c r="H143" s="1" t="s">
        <v>515</v>
      </c>
    </row>
    <row r="144" spans="3:8">
      <c r="C144" s="26"/>
    </row>
    <row r="145" spans="1:8">
      <c r="C145" s="26"/>
    </row>
    <row r="146" spans="1:8" s="25" customFormat="1" ht="13">
      <c r="A146" s="23"/>
      <c r="B146" s="23"/>
      <c r="C146" s="24" t="s">
        <v>598</v>
      </c>
      <c r="D146" s="24"/>
      <c r="E146" s="24"/>
      <c r="F146" s="23"/>
      <c r="G146" s="52"/>
    </row>
    <row r="147" spans="1:8" ht="13">
      <c r="C147" s="115"/>
      <c r="D147" s="39" t="s">
        <v>230</v>
      </c>
      <c r="E147" t="s">
        <v>232</v>
      </c>
      <c r="F147" s="1" t="s">
        <v>588</v>
      </c>
      <c r="G147" s="1" t="s">
        <v>588</v>
      </c>
      <c r="H147" s="1" t="s">
        <v>430</v>
      </c>
    </row>
    <row r="148" spans="1:8" ht="13">
      <c r="C148" s="115"/>
      <c r="D148" s="39" t="s">
        <v>234</v>
      </c>
      <c r="E148" t="s">
        <v>235</v>
      </c>
      <c r="F148" s="1" t="s">
        <v>64</v>
      </c>
      <c r="G148" s="1" t="s">
        <v>64</v>
      </c>
      <c r="H148" s="1" t="s">
        <v>430</v>
      </c>
    </row>
    <row r="149" spans="1:8">
      <c r="C149" s="115"/>
      <c r="D149" t="s">
        <v>111</v>
      </c>
      <c r="E149" t="s">
        <v>112</v>
      </c>
      <c r="F149" s="46" t="s">
        <v>100</v>
      </c>
      <c r="G149" s="46" t="s">
        <v>100</v>
      </c>
      <c r="H149" s="1" t="s">
        <v>430</v>
      </c>
    </row>
    <row r="150" spans="1:8">
      <c r="C150" s="115"/>
      <c r="D150" t="s">
        <v>238</v>
      </c>
      <c r="E150" t="s">
        <v>112</v>
      </c>
      <c r="F150" s="37" t="s">
        <v>100</v>
      </c>
      <c r="G150" s="37" t="s">
        <v>100</v>
      </c>
      <c r="H150" s="1" t="s">
        <v>430</v>
      </c>
    </row>
    <row r="151" spans="1:8">
      <c r="C151" s="115"/>
      <c r="D151" t="s">
        <v>239</v>
      </c>
      <c r="E151" t="s">
        <v>232</v>
      </c>
      <c r="F151" s="1" t="s">
        <v>588</v>
      </c>
      <c r="G151" s="1" t="s">
        <v>588</v>
      </c>
      <c r="H151" s="1" t="s">
        <v>430</v>
      </c>
    </row>
    <row r="152" spans="1:8">
      <c r="C152" s="115"/>
      <c r="D152" t="s">
        <v>242</v>
      </c>
      <c r="E152" t="s">
        <v>235</v>
      </c>
      <c r="F152" s="1" t="s">
        <v>64</v>
      </c>
      <c r="G152" s="1" t="s">
        <v>64</v>
      </c>
      <c r="H152" s="1" t="s">
        <v>430</v>
      </c>
    </row>
    <row r="153" spans="1:8">
      <c r="C153" s="115"/>
      <c r="D153" t="s">
        <v>119</v>
      </c>
      <c r="E153" t="s">
        <v>120</v>
      </c>
      <c r="F153" s="1" t="s">
        <v>72</v>
      </c>
      <c r="G153" s="1" t="s">
        <v>72</v>
      </c>
      <c r="H153" s="1" t="s">
        <v>430</v>
      </c>
    </row>
    <row r="154" spans="1:8">
      <c r="C154" s="115"/>
      <c r="D154" t="s">
        <v>244</v>
      </c>
      <c r="E154" t="s">
        <v>120</v>
      </c>
      <c r="F154" s="1" t="s">
        <v>72</v>
      </c>
      <c r="G154" s="1" t="s">
        <v>72</v>
      </c>
      <c r="H154" s="1" t="s">
        <v>430</v>
      </c>
    </row>
    <row r="155" spans="1:8">
      <c r="C155" s="115"/>
      <c r="D155" t="s">
        <v>123</v>
      </c>
      <c r="E155" t="s">
        <v>124</v>
      </c>
      <c r="F155" s="1" t="s">
        <v>72</v>
      </c>
      <c r="G155" s="1" t="s">
        <v>72</v>
      </c>
      <c r="H155" s="1" t="s">
        <v>430</v>
      </c>
    </row>
    <row r="156" spans="1:8">
      <c r="C156" s="115"/>
      <c r="D156" t="s">
        <v>245</v>
      </c>
      <c r="E156" t="s">
        <v>124</v>
      </c>
      <c r="F156" s="1" t="s">
        <v>72</v>
      </c>
      <c r="G156" s="1" t="s">
        <v>72</v>
      </c>
      <c r="H156" s="1" t="s">
        <v>430</v>
      </c>
    </row>
    <row r="157" spans="1:8" ht="13">
      <c r="C157" s="115"/>
      <c r="D157" t="s">
        <v>127</v>
      </c>
      <c r="E157" t="s">
        <v>128</v>
      </c>
      <c r="F157" s="1" t="s">
        <v>825</v>
      </c>
      <c r="G157" s="80" t="s">
        <v>790</v>
      </c>
      <c r="H157" s="1" t="s">
        <v>430</v>
      </c>
    </row>
    <row r="158" spans="1:8" ht="13">
      <c r="C158" s="115"/>
      <c r="D158" t="s">
        <v>246</v>
      </c>
      <c r="E158" t="s">
        <v>128</v>
      </c>
      <c r="F158" s="1" t="s">
        <v>599</v>
      </c>
      <c r="G158" s="80" t="s">
        <v>790</v>
      </c>
      <c r="H158" s="1" t="s">
        <v>430</v>
      </c>
    </row>
    <row r="159" spans="1:8">
      <c r="C159" s="115"/>
      <c r="D159" t="s">
        <v>131</v>
      </c>
      <c r="E159" t="s">
        <v>132</v>
      </c>
      <c r="F159" s="1" t="s">
        <v>451</v>
      </c>
      <c r="G159" s="88" t="s">
        <v>451</v>
      </c>
      <c r="H159" s="1" t="s">
        <v>430</v>
      </c>
    </row>
    <row r="160" spans="1:8">
      <c r="C160" s="115"/>
      <c r="D160" t="s">
        <v>247</v>
      </c>
      <c r="E160" t="s">
        <v>132</v>
      </c>
      <c r="F160" s="1" t="s">
        <v>451</v>
      </c>
      <c r="G160" s="88" t="s">
        <v>451</v>
      </c>
      <c r="H160" s="1" t="s">
        <v>430</v>
      </c>
    </row>
    <row r="161" spans="1:8">
      <c r="C161" s="115"/>
      <c r="D161" s="1" t="s">
        <v>139</v>
      </c>
      <c r="E161" t="s">
        <v>140</v>
      </c>
      <c r="F161" s="41" t="s">
        <v>141</v>
      </c>
      <c r="G161" s="81" t="s">
        <v>435</v>
      </c>
      <c r="H161" s="1" t="s">
        <v>430</v>
      </c>
    </row>
    <row r="162" spans="1:8">
      <c r="C162" s="115"/>
      <c r="D162" s="1" t="s">
        <v>249</v>
      </c>
      <c r="E162" t="s">
        <v>140</v>
      </c>
      <c r="F162" s="41" t="s">
        <v>141</v>
      </c>
      <c r="G162" s="81" t="s">
        <v>435</v>
      </c>
      <c r="H162" s="1" t="s">
        <v>430</v>
      </c>
    </row>
    <row r="163" spans="1:8">
      <c r="C163" s="115"/>
      <c r="D163" s="48" t="s">
        <v>146</v>
      </c>
      <c r="E163" s="48" t="s">
        <v>147</v>
      </c>
      <c r="F163" s="56" t="s">
        <v>436</v>
      </c>
      <c r="G163" s="97" t="s">
        <v>437</v>
      </c>
      <c r="H163" s="1" t="s">
        <v>430</v>
      </c>
    </row>
    <row r="164" spans="1:8">
      <c r="C164" s="115"/>
      <c r="D164" s="48" t="s">
        <v>252</v>
      </c>
      <c r="E164" s="48" t="s">
        <v>147</v>
      </c>
      <c r="F164" s="56" t="s">
        <v>436</v>
      </c>
      <c r="G164" s="97" t="s">
        <v>437</v>
      </c>
      <c r="H164" s="1" t="s">
        <v>430</v>
      </c>
    </row>
    <row r="165" spans="1:8">
      <c r="C165" s="26"/>
      <c r="D165" s="48" t="s">
        <v>149</v>
      </c>
      <c r="E165" s="48" t="s">
        <v>150</v>
      </c>
      <c r="F165" s="56" t="s">
        <v>438</v>
      </c>
      <c r="G165" s="55" t="s">
        <v>526</v>
      </c>
      <c r="H165" s="1" t="s">
        <v>430</v>
      </c>
    </row>
    <row r="166" spans="1:8">
      <c r="C166" s="26"/>
      <c r="D166" s="48" t="s">
        <v>254</v>
      </c>
      <c r="E166" s="48" t="s">
        <v>150</v>
      </c>
      <c r="F166" s="56" t="s">
        <v>438</v>
      </c>
      <c r="G166" s="55" t="s">
        <v>526</v>
      </c>
      <c r="H166" s="1" t="s">
        <v>430</v>
      </c>
    </row>
    <row r="167" spans="1:8">
      <c r="C167" s="26"/>
      <c r="D167" s="48" t="s">
        <v>152</v>
      </c>
      <c r="E167" s="48" t="s">
        <v>153</v>
      </c>
      <c r="F167" s="54" t="s">
        <v>440</v>
      </c>
      <c r="G167" s="55" t="s">
        <v>441</v>
      </c>
      <c r="H167" s="1" t="s">
        <v>430</v>
      </c>
    </row>
    <row r="168" spans="1:8">
      <c r="C168" s="26"/>
      <c r="D168" s="48" t="s">
        <v>256</v>
      </c>
      <c r="E168" s="48" t="s">
        <v>153</v>
      </c>
      <c r="F168" s="54" t="s">
        <v>440</v>
      </c>
      <c r="G168" s="55" t="s">
        <v>441</v>
      </c>
      <c r="H168" s="1" t="s">
        <v>430</v>
      </c>
    </row>
    <row r="169" spans="1:8">
      <c r="C169" s="26"/>
      <c r="D169" s="1" t="s">
        <v>193</v>
      </c>
      <c r="E169" t="s">
        <v>194</v>
      </c>
      <c r="F169" t="s">
        <v>442</v>
      </c>
      <c r="G169" s="55" t="s">
        <v>443</v>
      </c>
      <c r="H169" s="1" t="s">
        <v>430</v>
      </c>
    </row>
    <row r="170" spans="1:8">
      <c r="C170" s="26"/>
      <c r="D170" t="s">
        <v>270</v>
      </c>
      <c r="E170" s="48" t="s">
        <v>194</v>
      </c>
      <c r="F170" t="s">
        <v>442</v>
      </c>
      <c r="G170" s="55" t="s">
        <v>443</v>
      </c>
      <c r="H170" s="1" t="s">
        <v>430</v>
      </c>
    </row>
    <row r="171" spans="1:8" ht="26">
      <c r="C171" s="26"/>
      <c r="D171" s="1" t="s">
        <v>201</v>
      </c>
      <c r="E171" s="48" t="s">
        <v>444</v>
      </c>
      <c r="F171" s="87" t="s">
        <v>445</v>
      </c>
      <c r="G171" s="98" t="s">
        <v>591</v>
      </c>
      <c r="H171" s="1" t="s">
        <v>430</v>
      </c>
    </row>
    <row r="172" spans="1:8" ht="26">
      <c r="C172" s="26"/>
      <c r="D172" t="s">
        <v>272</v>
      </c>
      <c r="E172" s="48" t="s">
        <v>444</v>
      </c>
      <c r="F172" s="87" t="s">
        <v>445</v>
      </c>
      <c r="G172" s="98" t="s">
        <v>591</v>
      </c>
      <c r="H172" s="1" t="s">
        <v>430</v>
      </c>
    </row>
    <row r="173" spans="1:8" ht="13">
      <c r="C173" s="26"/>
      <c r="D173" t="s">
        <v>302</v>
      </c>
      <c r="E173" t="s">
        <v>303</v>
      </c>
      <c r="F173" s="54" t="s">
        <v>452</v>
      </c>
      <c r="G173" s="91" t="s">
        <v>452</v>
      </c>
      <c r="H173" s="1" t="s">
        <v>430</v>
      </c>
    </row>
    <row r="174" spans="1:8" ht="13">
      <c r="C174" s="26"/>
      <c r="F174" s="55"/>
      <c r="G174" s="91"/>
    </row>
    <row r="175" spans="1:8" ht="13">
      <c r="C175" s="26"/>
      <c r="F175" s="55"/>
      <c r="G175" s="91"/>
    </row>
    <row r="176" spans="1:8" s="25" customFormat="1" ht="15.75" customHeight="1">
      <c r="A176" s="23"/>
      <c r="B176" s="23"/>
      <c r="C176" s="24" t="s">
        <v>600</v>
      </c>
      <c r="D176" s="24"/>
      <c r="E176" s="24"/>
      <c r="F176" s="23"/>
      <c r="G176" s="52"/>
    </row>
    <row r="177" spans="4:8" ht="13">
      <c r="D177" s="39" t="s">
        <v>230</v>
      </c>
      <c r="E177" t="s">
        <v>232</v>
      </c>
      <c r="F177" s="54" t="s">
        <v>601</v>
      </c>
      <c r="G177" s="54" t="s">
        <v>601</v>
      </c>
      <c r="H177" s="1" t="s">
        <v>430</v>
      </c>
    </row>
    <row r="178" spans="4:8" ht="13">
      <c r="D178" s="39" t="s">
        <v>234</v>
      </c>
      <c r="E178" t="s">
        <v>235</v>
      </c>
      <c r="F178" s="54" t="s">
        <v>64</v>
      </c>
      <c r="G178" s="54" t="s">
        <v>64</v>
      </c>
      <c r="H178" s="1" t="s">
        <v>430</v>
      </c>
    </row>
    <row r="179" spans="4:8">
      <c r="D179" t="s">
        <v>111</v>
      </c>
      <c r="E179" t="s">
        <v>112</v>
      </c>
      <c r="F179" t="s">
        <v>602</v>
      </c>
      <c r="G179" s="55" t="s">
        <v>602</v>
      </c>
      <c r="H179" s="1" t="s">
        <v>430</v>
      </c>
    </row>
    <row r="180" spans="4:8">
      <c r="D180" t="s">
        <v>238</v>
      </c>
      <c r="E180" t="s">
        <v>112</v>
      </c>
      <c r="F180" t="s">
        <v>602</v>
      </c>
      <c r="G180" s="55" t="s">
        <v>602</v>
      </c>
      <c r="H180" s="1" t="s">
        <v>430</v>
      </c>
    </row>
    <row r="181" spans="4:8">
      <c r="D181" t="s">
        <v>239</v>
      </c>
      <c r="E181" t="s">
        <v>232</v>
      </c>
      <c r="F181" s="54" t="s">
        <v>601</v>
      </c>
      <c r="G181" s="54" t="s">
        <v>601</v>
      </c>
      <c r="H181" s="1" t="s">
        <v>430</v>
      </c>
    </row>
    <row r="182" spans="4:8">
      <c r="D182" t="s">
        <v>242</v>
      </c>
      <c r="E182" t="s">
        <v>235</v>
      </c>
      <c r="F182" s="54" t="s">
        <v>64</v>
      </c>
      <c r="G182" s="54" t="s">
        <v>64</v>
      </c>
      <c r="H182" s="1" t="s">
        <v>430</v>
      </c>
    </row>
    <row r="183" spans="4:8">
      <c r="D183" t="s">
        <v>119</v>
      </c>
      <c r="E183" t="s">
        <v>120</v>
      </c>
      <c r="F183" s="1" t="s">
        <v>75</v>
      </c>
      <c r="G183" s="13" t="s">
        <v>75</v>
      </c>
      <c r="H183" s="1" t="s">
        <v>430</v>
      </c>
    </row>
    <row r="184" spans="4:8">
      <c r="D184" t="s">
        <v>244</v>
      </c>
      <c r="E184" t="s">
        <v>120</v>
      </c>
      <c r="F184" s="1" t="s">
        <v>75</v>
      </c>
      <c r="G184" s="13" t="s">
        <v>75</v>
      </c>
      <c r="H184" s="1" t="s">
        <v>430</v>
      </c>
    </row>
    <row r="185" spans="4:8">
      <c r="D185" t="s">
        <v>123</v>
      </c>
      <c r="E185" t="s">
        <v>124</v>
      </c>
      <c r="F185" s="1" t="s">
        <v>75</v>
      </c>
      <c r="G185" s="13" t="s">
        <v>75</v>
      </c>
      <c r="H185" s="1" t="s">
        <v>430</v>
      </c>
    </row>
    <row r="186" spans="4:8">
      <c r="D186" t="s">
        <v>245</v>
      </c>
      <c r="E186" t="s">
        <v>124</v>
      </c>
      <c r="F186" s="1" t="s">
        <v>75</v>
      </c>
      <c r="G186" s="13" t="s">
        <v>75</v>
      </c>
      <c r="H186" s="1" t="s">
        <v>430</v>
      </c>
    </row>
    <row r="187" spans="4:8" ht="19.5" customHeight="1">
      <c r="D187" s="1" t="s">
        <v>139</v>
      </c>
      <c r="E187" t="s">
        <v>140</v>
      </c>
      <c r="F187" s="41" t="s">
        <v>141</v>
      </c>
      <c r="G187" s="81" t="s">
        <v>435</v>
      </c>
      <c r="H187" s="1" t="s">
        <v>430</v>
      </c>
    </row>
    <row r="188" spans="4:8" ht="15.75" customHeight="1">
      <c r="D188" s="1" t="s">
        <v>249</v>
      </c>
      <c r="E188" t="s">
        <v>140</v>
      </c>
      <c r="F188" s="41" t="s">
        <v>141</v>
      </c>
      <c r="G188" s="81" t="s">
        <v>435</v>
      </c>
      <c r="H188" s="1" t="s">
        <v>430</v>
      </c>
    </row>
    <row r="189" spans="4:8">
      <c r="D189" s="48" t="s">
        <v>146</v>
      </c>
      <c r="E189" s="48" t="s">
        <v>147</v>
      </c>
      <c r="F189" s="56" t="s">
        <v>436</v>
      </c>
      <c r="G189" s="97" t="s">
        <v>437</v>
      </c>
      <c r="H189" s="1" t="s">
        <v>430</v>
      </c>
    </row>
    <row r="190" spans="4:8">
      <c r="D190" s="48" t="s">
        <v>252</v>
      </c>
      <c r="E190" s="48" t="s">
        <v>147</v>
      </c>
      <c r="F190" s="56" t="s">
        <v>436</v>
      </c>
      <c r="G190" s="97" t="s">
        <v>437</v>
      </c>
      <c r="H190" s="1" t="s">
        <v>430</v>
      </c>
    </row>
    <row r="191" spans="4:8">
      <c r="D191" s="48" t="s">
        <v>149</v>
      </c>
      <c r="E191" s="48" t="s">
        <v>150</v>
      </c>
      <c r="F191" s="56" t="s">
        <v>438</v>
      </c>
      <c r="G191" s="55" t="s">
        <v>526</v>
      </c>
      <c r="H191" s="1" t="s">
        <v>430</v>
      </c>
    </row>
    <row r="192" spans="4:8">
      <c r="D192" s="48" t="s">
        <v>254</v>
      </c>
      <c r="E192" s="48" t="s">
        <v>150</v>
      </c>
      <c r="F192" s="56" t="s">
        <v>438</v>
      </c>
      <c r="G192" s="55" t="s">
        <v>526</v>
      </c>
      <c r="H192" s="1" t="s">
        <v>430</v>
      </c>
    </row>
    <row r="193" spans="4:8">
      <c r="D193" s="48" t="s">
        <v>152</v>
      </c>
      <c r="E193" s="48" t="s">
        <v>153</v>
      </c>
      <c r="F193" s="54" t="s">
        <v>440</v>
      </c>
      <c r="G193" s="55" t="s">
        <v>441</v>
      </c>
      <c r="H193" s="1" t="s">
        <v>430</v>
      </c>
    </row>
    <row r="194" spans="4:8">
      <c r="D194" s="48" t="s">
        <v>256</v>
      </c>
      <c r="E194" s="48" t="s">
        <v>153</v>
      </c>
      <c r="F194" s="54" t="s">
        <v>440</v>
      </c>
      <c r="G194" s="55" t="s">
        <v>441</v>
      </c>
      <c r="H194" s="1" t="s">
        <v>430</v>
      </c>
    </row>
    <row r="195" spans="4:8">
      <c r="D195" s="1" t="s">
        <v>193</v>
      </c>
      <c r="E195" t="s">
        <v>194</v>
      </c>
      <c r="F195" t="s">
        <v>442</v>
      </c>
      <c r="G195" s="55" t="s">
        <v>443</v>
      </c>
      <c r="H195" s="1" t="s">
        <v>430</v>
      </c>
    </row>
    <row r="196" spans="4:8">
      <c r="D196" t="s">
        <v>270</v>
      </c>
      <c r="E196" s="48" t="s">
        <v>194</v>
      </c>
      <c r="F196" t="s">
        <v>442</v>
      </c>
      <c r="G196" s="55" t="s">
        <v>443</v>
      </c>
      <c r="H196" s="1" t="s">
        <v>430</v>
      </c>
    </row>
    <row r="197" spans="4:8" ht="26">
      <c r="D197" s="1" t="s">
        <v>201</v>
      </c>
      <c r="E197" s="48" t="s">
        <v>444</v>
      </c>
      <c r="F197" s="87" t="s">
        <v>445</v>
      </c>
      <c r="G197" s="98" t="s">
        <v>603</v>
      </c>
      <c r="H197" s="1" t="s">
        <v>430</v>
      </c>
    </row>
    <row r="198" spans="4:8" ht="26">
      <c r="D198" t="s">
        <v>272</v>
      </c>
      <c r="E198" s="48" t="s">
        <v>444</v>
      </c>
      <c r="F198" s="87" t="s">
        <v>445</v>
      </c>
      <c r="G198" s="98" t="s">
        <v>603</v>
      </c>
      <c r="H198" s="1" t="s">
        <v>430</v>
      </c>
    </row>
    <row r="199" spans="4:8" ht="13">
      <c r="D199" t="s">
        <v>311</v>
      </c>
      <c r="E199" t="s">
        <v>604</v>
      </c>
      <c r="F199" t="s">
        <v>605</v>
      </c>
      <c r="G199" s="100" t="s">
        <v>606</v>
      </c>
      <c r="H199" s="1" t="s">
        <v>430</v>
      </c>
    </row>
    <row r="200" spans="4:8">
      <c r="F200" s="54"/>
    </row>
    <row r="203" spans="4:8" ht="13">
      <c r="D203" s="39"/>
      <c r="F203" s="54"/>
    </row>
    <row r="204" spans="4:8" ht="13">
      <c r="D204" s="119" t="s">
        <v>607</v>
      </c>
      <c r="E204" s="119"/>
      <c r="F204" s="119"/>
    </row>
    <row r="205" spans="4:8" ht="13">
      <c r="D205" s="39" t="s">
        <v>230</v>
      </c>
      <c r="E205" t="s">
        <v>232</v>
      </c>
      <c r="F205" s="54" t="s">
        <v>601</v>
      </c>
      <c r="G205" s="54" t="s">
        <v>601</v>
      </c>
      <c r="H205" s="1" t="s">
        <v>430</v>
      </c>
    </row>
    <row r="206" spans="4:8" ht="13">
      <c r="D206" s="39" t="s">
        <v>234</v>
      </c>
      <c r="E206" t="s">
        <v>235</v>
      </c>
      <c r="F206" s="54" t="s">
        <v>64</v>
      </c>
      <c r="G206" s="54" t="s">
        <v>64</v>
      </c>
      <c r="H206" s="1" t="s">
        <v>430</v>
      </c>
    </row>
    <row r="207" spans="4:8">
      <c r="D207" t="s">
        <v>111</v>
      </c>
      <c r="E207" t="s">
        <v>112</v>
      </c>
      <c r="F207" s="55" t="s">
        <v>100</v>
      </c>
      <c r="G207" s="55" t="s">
        <v>100</v>
      </c>
      <c r="H207" s="1" t="s">
        <v>430</v>
      </c>
    </row>
    <row r="208" spans="4:8">
      <c r="D208" t="s">
        <v>238</v>
      </c>
      <c r="E208" t="s">
        <v>112</v>
      </c>
      <c r="F208" s="55" t="s">
        <v>100</v>
      </c>
      <c r="G208" s="55" t="s">
        <v>100</v>
      </c>
      <c r="H208" s="1" t="s">
        <v>430</v>
      </c>
    </row>
    <row r="209" spans="4:8">
      <c r="D209" t="s">
        <v>239</v>
      </c>
      <c r="E209" t="s">
        <v>232</v>
      </c>
      <c r="F209" s="54" t="s">
        <v>601</v>
      </c>
      <c r="G209" s="54" t="s">
        <v>601</v>
      </c>
      <c r="H209" s="1" t="s">
        <v>430</v>
      </c>
    </row>
    <row r="210" spans="4:8">
      <c r="D210" t="s">
        <v>242</v>
      </c>
      <c r="E210" t="s">
        <v>235</v>
      </c>
      <c r="F210" s="54" t="s">
        <v>64</v>
      </c>
      <c r="G210" s="54" t="s">
        <v>64</v>
      </c>
      <c r="H210" s="1" t="s">
        <v>430</v>
      </c>
    </row>
    <row r="211" spans="4:8">
      <c r="D211" t="s">
        <v>119</v>
      </c>
      <c r="E211" t="s">
        <v>120</v>
      </c>
      <c r="F211" s="1" t="s">
        <v>75</v>
      </c>
      <c r="G211" s="1" t="s">
        <v>75</v>
      </c>
      <c r="H211" s="1" t="s">
        <v>430</v>
      </c>
    </row>
    <row r="212" spans="4:8">
      <c r="D212" t="s">
        <v>244</v>
      </c>
      <c r="E212" t="s">
        <v>120</v>
      </c>
      <c r="F212" s="1" t="s">
        <v>75</v>
      </c>
      <c r="G212" s="1" t="s">
        <v>75</v>
      </c>
      <c r="H212" s="1" t="s">
        <v>430</v>
      </c>
    </row>
    <row r="213" spans="4:8">
      <c r="D213" t="s">
        <v>123</v>
      </c>
      <c r="E213" t="s">
        <v>124</v>
      </c>
      <c r="F213" s="1" t="s">
        <v>75</v>
      </c>
      <c r="G213" s="1" t="s">
        <v>75</v>
      </c>
      <c r="H213" s="1" t="s">
        <v>430</v>
      </c>
    </row>
    <row r="214" spans="4:8">
      <c r="D214" t="s">
        <v>245</v>
      </c>
      <c r="E214" t="s">
        <v>124</v>
      </c>
      <c r="F214" s="1" t="s">
        <v>75</v>
      </c>
      <c r="G214" s="1" t="s">
        <v>75</v>
      </c>
      <c r="H214" s="1" t="s">
        <v>430</v>
      </c>
    </row>
    <row r="215" spans="4:8">
      <c r="D215" t="s">
        <v>127</v>
      </c>
      <c r="E215" t="s">
        <v>128</v>
      </c>
      <c r="F215" t="s">
        <v>608</v>
      </c>
      <c r="G215" s="88" t="s">
        <v>791</v>
      </c>
      <c r="H215" s="1" t="s">
        <v>430</v>
      </c>
    </row>
    <row r="216" spans="4:8">
      <c r="D216" t="s">
        <v>246</v>
      </c>
      <c r="E216" t="s">
        <v>128</v>
      </c>
      <c r="F216" s="54" t="s">
        <v>608</v>
      </c>
      <c r="G216" s="88" t="s">
        <v>791</v>
      </c>
      <c r="H216" s="1" t="s">
        <v>430</v>
      </c>
    </row>
    <row r="217" spans="4:8">
      <c r="D217" t="s">
        <v>131</v>
      </c>
      <c r="E217" t="s">
        <v>132</v>
      </c>
      <c r="F217" s="87" t="s">
        <v>451</v>
      </c>
      <c r="G217" s="88" t="s">
        <v>451</v>
      </c>
      <c r="H217" s="1" t="s">
        <v>430</v>
      </c>
    </row>
    <row r="218" spans="4:8">
      <c r="D218" t="s">
        <v>247</v>
      </c>
      <c r="E218" t="s">
        <v>132</v>
      </c>
      <c r="F218" s="87" t="s">
        <v>451</v>
      </c>
      <c r="G218" s="88" t="s">
        <v>451</v>
      </c>
      <c r="H218" s="1" t="s">
        <v>430</v>
      </c>
    </row>
    <row r="219" spans="4:8">
      <c r="D219" s="1" t="s">
        <v>139</v>
      </c>
      <c r="E219" t="s">
        <v>140</v>
      </c>
      <c r="F219" s="56" t="s">
        <v>141</v>
      </c>
      <c r="G219" s="81" t="s">
        <v>435</v>
      </c>
      <c r="H219" s="1" t="s">
        <v>430</v>
      </c>
    </row>
    <row r="220" spans="4:8">
      <c r="D220" s="1" t="s">
        <v>249</v>
      </c>
      <c r="E220" t="s">
        <v>140</v>
      </c>
      <c r="F220" s="56" t="s">
        <v>141</v>
      </c>
      <c r="G220" s="81" t="s">
        <v>435</v>
      </c>
      <c r="H220" s="1" t="s">
        <v>430</v>
      </c>
    </row>
    <row r="221" spans="4:8">
      <c r="D221" s="48" t="s">
        <v>146</v>
      </c>
      <c r="E221" s="48" t="s">
        <v>147</v>
      </c>
      <c r="F221" s="56" t="s">
        <v>436</v>
      </c>
      <c r="G221" s="97" t="s">
        <v>437</v>
      </c>
      <c r="H221" s="1" t="s">
        <v>430</v>
      </c>
    </row>
    <row r="222" spans="4:8">
      <c r="D222" s="48" t="s">
        <v>252</v>
      </c>
      <c r="E222" s="48" t="s">
        <v>147</v>
      </c>
      <c r="F222" s="56" t="s">
        <v>436</v>
      </c>
      <c r="G222" s="97" t="s">
        <v>437</v>
      </c>
      <c r="H222" s="1" t="s">
        <v>430</v>
      </c>
    </row>
    <row r="223" spans="4:8">
      <c r="D223" s="48" t="s">
        <v>149</v>
      </c>
      <c r="E223" s="48" t="s">
        <v>150</v>
      </c>
      <c r="F223" s="56" t="s">
        <v>438</v>
      </c>
      <c r="G223" s="55" t="s">
        <v>526</v>
      </c>
      <c r="H223" s="1" t="s">
        <v>430</v>
      </c>
    </row>
    <row r="224" spans="4:8">
      <c r="D224" s="48" t="s">
        <v>254</v>
      </c>
      <c r="E224" s="48" t="s">
        <v>150</v>
      </c>
      <c r="F224" s="56" t="s">
        <v>438</v>
      </c>
      <c r="G224" s="55" t="s">
        <v>526</v>
      </c>
      <c r="H224" s="1" t="s">
        <v>430</v>
      </c>
    </row>
    <row r="225" spans="1:8">
      <c r="D225" s="48" t="s">
        <v>152</v>
      </c>
      <c r="E225" s="48" t="s">
        <v>153</v>
      </c>
      <c r="F225" s="54" t="s">
        <v>440</v>
      </c>
      <c r="G225" s="55" t="s">
        <v>441</v>
      </c>
      <c r="H225" s="1" t="s">
        <v>430</v>
      </c>
    </row>
    <row r="226" spans="1:8">
      <c r="D226" s="48" t="s">
        <v>256</v>
      </c>
      <c r="E226" s="48" t="s">
        <v>153</v>
      </c>
      <c r="F226" s="54" t="s">
        <v>440</v>
      </c>
      <c r="G226" s="55" t="s">
        <v>441</v>
      </c>
      <c r="H226" s="1" t="s">
        <v>430</v>
      </c>
    </row>
    <row r="227" spans="1:8">
      <c r="D227" s="1" t="s">
        <v>193</v>
      </c>
      <c r="E227" t="s">
        <v>194</v>
      </c>
      <c r="F227" s="54" t="s">
        <v>442</v>
      </c>
      <c r="G227" s="55" t="s">
        <v>443</v>
      </c>
      <c r="H227" s="1" t="s">
        <v>430</v>
      </c>
    </row>
    <row r="228" spans="1:8">
      <c r="D228" t="s">
        <v>270</v>
      </c>
      <c r="E228" t="s">
        <v>194</v>
      </c>
      <c r="F228" s="54" t="s">
        <v>442</v>
      </c>
      <c r="G228" s="55" t="s">
        <v>443</v>
      </c>
      <c r="H228" s="1" t="s">
        <v>430</v>
      </c>
    </row>
    <row r="229" spans="1:8" ht="26">
      <c r="D229" s="1" t="s">
        <v>201</v>
      </c>
      <c r="E229" s="48" t="s">
        <v>444</v>
      </c>
      <c r="F229" s="87" t="s">
        <v>445</v>
      </c>
      <c r="G229" s="98" t="s">
        <v>603</v>
      </c>
      <c r="H229" s="1" t="s">
        <v>430</v>
      </c>
    </row>
    <row r="230" spans="1:8" ht="26">
      <c r="D230" t="s">
        <v>272</v>
      </c>
      <c r="E230" s="48" t="s">
        <v>444</v>
      </c>
      <c r="F230" s="87" t="s">
        <v>445</v>
      </c>
      <c r="G230" s="98" t="s">
        <v>603</v>
      </c>
      <c r="H230" s="1" t="s">
        <v>430</v>
      </c>
    </row>
    <row r="231" spans="1:8" ht="13">
      <c r="D231" t="s">
        <v>302</v>
      </c>
      <c r="E231" t="s">
        <v>303</v>
      </c>
      <c r="F231" s="54" t="s">
        <v>452</v>
      </c>
      <c r="G231" s="91" t="s">
        <v>452</v>
      </c>
      <c r="H231" s="1" t="s">
        <v>430</v>
      </c>
    </row>
    <row r="238" spans="1:8" s="25" customFormat="1" ht="15.75" customHeight="1">
      <c r="A238" s="23"/>
      <c r="B238" s="23"/>
      <c r="C238" s="24" t="s">
        <v>609</v>
      </c>
      <c r="D238" s="24"/>
      <c r="E238" s="24"/>
      <c r="F238" s="23"/>
      <c r="G238" s="52"/>
    </row>
    <row r="239" spans="1:8" ht="13">
      <c r="D239" s="39" t="s">
        <v>230</v>
      </c>
      <c r="E239" t="s">
        <v>232</v>
      </c>
      <c r="F239" t="s">
        <v>610</v>
      </c>
      <c r="G239" s="55" t="s">
        <v>610</v>
      </c>
      <c r="H239" s="1" t="s">
        <v>430</v>
      </c>
    </row>
    <row r="240" spans="1:8" ht="13">
      <c r="D240" s="39" t="s">
        <v>234</v>
      </c>
      <c r="E240" t="s">
        <v>235</v>
      </c>
      <c r="F240" s="54" t="s">
        <v>64</v>
      </c>
      <c r="G240" s="54" t="s">
        <v>64</v>
      </c>
      <c r="H240" s="1" t="s">
        <v>430</v>
      </c>
    </row>
    <row r="241" spans="4:8">
      <c r="D241" t="s">
        <v>111</v>
      </c>
      <c r="E241" t="s">
        <v>112</v>
      </c>
      <c r="F241" s="55" t="s">
        <v>611</v>
      </c>
      <c r="G241" s="55" t="s">
        <v>611</v>
      </c>
      <c r="H241" s="1" t="s">
        <v>430</v>
      </c>
    </row>
    <row r="242" spans="4:8">
      <c r="D242" t="s">
        <v>238</v>
      </c>
      <c r="E242" t="s">
        <v>112</v>
      </c>
      <c r="F242" s="55" t="s">
        <v>611</v>
      </c>
      <c r="G242" s="55" t="s">
        <v>611</v>
      </c>
      <c r="H242" s="1" t="s">
        <v>430</v>
      </c>
    </row>
    <row r="243" spans="4:8">
      <c r="D243" t="s">
        <v>239</v>
      </c>
      <c r="E243" t="s">
        <v>232</v>
      </c>
      <c r="F243" t="s">
        <v>610</v>
      </c>
      <c r="G243" s="55" t="s">
        <v>610</v>
      </c>
      <c r="H243" s="1" t="s">
        <v>430</v>
      </c>
    </row>
    <row r="244" spans="4:8">
      <c r="D244" t="s">
        <v>242</v>
      </c>
      <c r="E244" t="s">
        <v>235</v>
      </c>
      <c r="F244" s="54" t="s">
        <v>64</v>
      </c>
      <c r="G244" s="54" t="s">
        <v>64</v>
      </c>
      <c r="H244" s="1" t="s">
        <v>430</v>
      </c>
    </row>
    <row r="245" spans="4:8">
      <c r="D245" t="s">
        <v>119</v>
      </c>
      <c r="E245" t="s">
        <v>120</v>
      </c>
      <c r="F245" s="1" t="s">
        <v>78</v>
      </c>
      <c r="G245" s="13" t="s">
        <v>78</v>
      </c>
      <c r="H245" s="1" t="s">
        <v>430</v>
      </c>
    </row>
    <row r="246" spans="4:8">
      <c r="D246" t="s">
        <v>244</v>
      </c>
      <c r="E246" t="s">
        <v>120</v>
      </c>
      <c r="F246" s="1" t="s">
        <v>78</v>
      </c>
      <c r="G246" s="13" t="s">
        <v>78</v>
      </c>
      <c r="H246" s="1" t="s">
        <v>430</v>
      </c>
    </row>
    <row r="247" spans="4:8">
      <c r="D247" t="s">
        <v>123</v>
      </c>
      <c r="E247" t="s">
        <v>124</v>
      </c>
      <c r="F247" s="1" t="s">
        <v>78</v>
      </c>
      <c r="G247" s="13" t="s">
        <v>78</v>
      </c>
      <c r="H247" s="1" t="s">
        <v>430</v>
      </c>
    </row>
    <row r="248" spans="4:8">
      <c r="D248" t="s">
        <v>245</v>
      </c>
      <c r="E248" t="s">
        <v>124</v>
      </c>
      <c r="F248" s="1" t="s">
        <v>78</v>
      </c>
      <c r="G248" s="13" t="s">
        <v>78</v>
      </c>
      <c r="H248" s="1" t="s">
        <v>430</v>
      </c>
    </row>
    <row r="249" spans="4:8">
      <c r="D249" t="s">
        <v>135</v>
      </c>
      <c r="E249" s="48" t="s">
        <v>136</v>
      </c>
      <c r="F249" s="55"/>
      <c r="H249" s="1" t="s">
        <v>515</v>
      </c>
    </row>
    <row r="250" spans="4:8" ht="39">
      <c r="D250" t="s">
        <v>248</v>
      </c>
      <c r="E250" s="48" t="s">
        <v>136</v>
      </c>
      <c r="F250" s="55"/>
      <c r="G250" s="98" t="s">
        <v>792</v>
      </c>
      <c r="H250" s="1" t="s">
        <v>430</v>
      </c>
    </row>
    <row r="251" spans="4:8">
      <c r="D251" s="1" t="s">
        <v>139</v>
      </c>
      <c r="E251" t="s">
        <v>140</v>
      </c>
      <c r="F251" s="41" t="s">
        <v>141</v>
      </c>
      <c r="G251" s="81" t="s">
        <v>435</v>
      </c>
      <c r="H251" s="1" t="s">
        <v>430</v>
      </c>
    </row>
    <row r="252" spans="4:8" ht="16.5" customHeight="1">
      <c r="D252" s="1" t="s">
        <v>249</v>
      </c>
      <c r="E252" t="s">
        <v>140</v>
      </c>
      <c r="F252" s="41" t="s">
        <v>141</v>
      </c>
      <c r="G252" s="81" t="s">
        <v>435</v>
      </c>
      <c r="H252" s="1" t="s">
        <v>430</v>
      </c>
    </row>
    <row r="253" spans="4:8">
      <c r="D253" s="48" t="s">
        <v>146</v>
      </c>
      <c r="E253" s="48" t="s">
        <v>147</v>
      </c>
      <c r="F253" s="56" t="s">
        <v>436</v>
      </c>
      <c r="G253" s="97" t="s">
        <v>437</v>
      </c>
      <c r="H253" s="1" t="s">
        <v>430</v>
      </c>
    </row>
    <row r="254" spans="4:8">
      <c r="D254" s="48" t="s">
        <v>252</v>
      </c>
      <c r="E254" s="48" t="s">
        <v>147</v>
      </c>
      <c r="F254" s="56" t="s">
        <v>436</v>
      </c>
      <c r="G254" s="97" t="s">
        <v>437</v>
      </c>
      <c r="H254" s="1" t="s">
        <v>430</v>
      </c>
    </row>
    <row r="255" spans="4:8">
      <c r="D255" s="48" t="s">
        <v>149</v>
      </c>
      <c r="E255" s="48" t="s">
        <v>150</v>
      </c>
      <c r="F255" s="56" t="s">
        <v>438</v>
      </c>
      <c r="G255" s="55" t="s">
        <v>526</v>
      </c>
      <c r="H255" s="1" t="s">
        <v>430</v>
      </c>
    </row>
    <row r="256" spans="4:8">
      <c r="D256" s="48" t="s">
        <v>254</v>
      </c>
      <c r="E256" s="48" t="s">
        <v>150</v>
      </c>
      <c r="F256" s="56" t="s">
        <v>438</v>
      </c>
      <c r="G256" s="55" t="s">
        <v>526</v>
      </c>
      <c r="H256" s="1" t="s">
        <v>430</v>
      </c>
    </row>
    <row r="257" spans="1:8">
      <c r="D257" s="48" t="s">
        <v>152</v>
      </c>
      <c r="E257" s="48" t="s">
        <v>153</v>
      </c>
      <c r="F257" s="54" t="s">
        <v>440</v>
      </c>
      <c r="G257" s="55" t="s">
        <v>441</v>
      </c>
      <c r="H257" s="1" t="s">
        <v>430</v>
      </c>
    </row>
    <row r="258" spans="1:8">
      <c r="D258" s="48" t="s">
        <v>256</v>
      </c>
      <c r="E258" s="48" t="s">
        <v>153</v>
      </c>
      <c r="F258" s="54" t="s">
        <v>440</v>
      </c>
      <c r="G258" s="55" t="s">
        <v>441</v>
      </c>
      <c r="H258" s="1" t="s">
        <v>430</v>
      </c>
    </row>
    <row r="259" spans="1:8">
      <c r="D259" s="1" t="s">
        <v>193</v>
      </c>
      <c r="E259" t="s">
        <v>194</v>
      </c>
      <c r="F259" t="s">
        <v>442</v>
      </c>
      <c r="G259" s="55" t="s">
        <v>443</v>
      </c>
      <c r="H259" s="1" t="s">
        <v>430</v>
      </c>
    </row>
    <row r="260" spans="1:8">
      <c r="D260" t="s">
        <v>270</v>
      </c>
      <c r="E260" s="48" t="s">
        <v>194</v>
      </c>
      <c r="F260" t="s">
        <v>442</v>
      </c>
      <c r="G260" s="55" t="s">
        <v>443</v>
      </c>
      <c r="H260" s="1" t="s">
        <v>430</v>
      </c>
    </row>
    <row r="261" spans="1:8" ht="26">
      <c r="D261" s="1" t="s">
        <v>201</v>
      </c>
      <c r="E261" s="48" t="s">
        <v>444</v>
      </c>
      <c r="F261" s="87" t="s">
        <v>445</v>
      </c>
      <c r="G261" s="98" t="s">
        <v>612</v>
      </c>
      <c r="H261" s="1" t="s">
        <v>430</v>
      </c>
    </row>
    <row r="262" spans="1:8" ht="26.5" thickBot="1">
      <c r="D262" t="s">
        <v>272</v>
      </c>
      <c r="E262" s="48" t="s">
        <v>444</v>
      </c>
      <c r="F262" s="87" t="s">
        <v>445</v>
      </c>
      <c r="G262" s="98" t="s">
        <v>612</v>
      </c>
      <c r="H262" s="1" t="s">
        <v>430</v>
      </c>
    </row>
    <row r="263" spans="1:8" ht="13">
      <c r="D263" s="69" t="s">
        <v>314</v>
      </c>
      <c r="E263" t="s">
        <v>613</v>
      </c>
      <c r="F263" t="s">
        <v>614</v>
      </c>
      <c r="G263" s="85" t="s">
        <v>615</v>
      </c>
      <c r="H263" s="1" t="s">
        <v>430</v>
      </c>
    </row>
    <row r="264" spans="1:8" ht="13">
      <c r="D264" s="69"/>
      <c r="G264" s="98"/>
    </row>
    <row r="265" spans="1:8">
      <c r="D265" s="69"/>
    </row>
    <row r="266" spans="1:8" s="25" customFormat="1" ht="15.75" customHeight="1">
      <c r="A266" s="23"/>
      <c r="B266" s="23"/>
      <c r="C266" s="24" t="s">
        <v>616</v>
      </c>
      <c r="D266" s="24"/>
      <c r="E266" s="24"/>
      <c r="F266" s="23"/>
      <c r="G266" s="52"/>
    </row>
    <row r="267" spans="1:8" ht="13">
      <c r="D267" s="39" t="s">
        <v>230</v>
      </c>
      <c r="E267" t="s">
        <v>232</v>
      </c>
      <c r="F267" s="54" t="s">
        <v>617</v>
      </c>
      <c r="G267" s="54" t="s">
        <v>617</v>
      </c>
      <c r="H267" s="1" t="s">
        <v>430</v>
      </c>
    </row>
    <row r="268" spans="1:8" ht="13">
      <c r="D268" s="39" t="s">
        <v>234</v>
      </c>
      <c r="E268" t="s">
        <v>235</v>
      </c>
      <c r="F268" s="54" t="s">
        <v>64</v>
      </c>
      <c r="G268" s="54" t="s">
        <v>64</v>
      </c>
      <c r="H268" s="1" t="s">
        <v>430</v>
      </c>
    </row>
    <row r="269" spans="1:8">
      <c r="D269" t="s">
        <v>111</v>
      </c>
      <c r="E269" t="s">
        <v>112</v>
      </c>
      <c r="F269" t="s">
        <v>100</v>
      </c>
      <c r="G269" t="s">
        <v>100</v>
      </c>
      <c r="H269" s="1" t="s">
        <v>430</v>
      </c>
    </row>
    <row r="270" spans="1:8">
      <c r="D270" t="s">
        <v>238</v>
      </c>
      <c r="E270" t="s">
        <v>112</v>
      </c>
      <c r="F270" t="s">
        <v>100</v>
      </c>
      <c r="G270" t="s">
        <v>100</v>
      </c>
      <c r="H270" s="1" t="s">
        <v>430</v>
      </c>
    </row>
    <row r="271" spans="1:8">
      <c r="D271" t="s">
        <v>239</v>
      </c>
      <c r="E271" t="s">
        <v>232</v>
      </c>
      <c r="F271" s="54" t="s">
        <v>617</v>
      </c>
      <c r="G271" s="54" t="s">
        <v>617</v>
      </c>
      <c r="H271" s="1" t="s">
        <v>430</v>
      </c>
    </row>
    <row r="272" spans="1:8">
      <c r="D272" t="s">
        <v>242</v>
      </c>
      <c r="E272" t="s">
        <v>235</v>
      </c>
      <c r="F272" s="54" t="s">
        <v>64</v>
      </c>
      <c r="G272" s="54" t="s">
        <v>64</v>
      </c>
      <c r="H272" s="1" t="s">
        <v>430</v>
      </c>
    </row>
    <row r="273" spans="4:8">
      <c r="D273" t="s">
        <v>119</v>
      </c>
      <c r="E273" t="s">
        <v>120</v>
      </c>
      <c r="F273" s="1" t="s">
        <v>78</v>
      </c>
      <c r="G273" s="1" t="s">
        <v>78</v>
      </c>
      <c r="H273" s="1" t="s">
        <v>430</v>
      </c>
    </row>
    <row r="274" spans="4:8">
      <c r="D274" t="s">
        <v>244</v>
      </c>
      <c r="E274" t="s">
        <v>120</v>
      </c>
      <c r="F274" s="1" t="s">
        <v>78</v>
      </c>
      <c r="G274" s="1" t="s">
        <v>78</v>
      </c>
      <c r="H274" s="1" t="s">
        <v>430</v>
      </c>
    </row>
    <row r="275" spans="4:8">
      <c r="D275" t="s">
        <v>123</v>
      </c>
      <c r="E275" t="s">
        <v>124</v>
      </c>
      <c r="F275" s="1" t="s">
        <v>78</v>
      </c>
      <c r="G275" s="1" t="s">
        <v>78</v>
      </c>
      <c r="H275" s="1" t="s">
        <v>430</v>
      </c>
    </row>
    <row r="276" spans="4:8">
      <c r="D276" t="s">
        <v>245</v>
      </c>
      <c r="E276" t="s">
        <v>124</v>
      </c>
      <c r="F276" s="1" t="s">
        <v>78</v>
      </c>
      <c r="G276" s="1" t="s">
        <v>78</v>
      </c>
      <c r="H276" s="1" t="s">
        <v>430</v>
      </c>
    </row>
    <row r="277" spans="4:8" ht="50">
      <c r="D277" t="s">
        <v>127</v>
      </c>
      <c r="E277" t="s">
        <v>128</v>
      </c>
      <c r="F277" s="55" t="s">
        <v>794</v>
      </c>
      <c r="G277" s="55" t="s">
        <v>793</v>
      </c>
      <c r="H277" s="1" t="s">
        <v>430</v>
      </c>
    </row>
    <row r="278" spans="4:8" ht="50">
      <c r="D278" t="s">
        <v>246</v>
      </c>
      <c r="E278" t="s">
        <v>128</v>
      </c>
      <c r="F278" s="55" t="s">
        <v>794</v>
      </c>
      <c r="G278" s="55" t="s">
        <v>793</v>
      </c>
      <c r="H278" s="1" t="s">
        <v>430</v>
      </c>
    </row>
    <row r="279" spans="4:8">
      <c r="D279" t="s">
        <v>131</v>
      </c>
      <c r="E279" t="s">
        <v>132</v>
      </c>
      <c r="F279" s="87" t="s">
        <v>451</v>
      </c>
      <c r="G279" s="88" t="s">
        <v>451</v>
      </c>
      <c r="H279" s="1" t="s">
        <v>430</v>
      </c>
    </row>
    <row r="280" spans="4:8">
      <c r="D280" t="s">
        <v>247</v>
      </c>
      <c r="E280" t="s">
        <v>132</v>
      </c>
      <c r="F280" s="87" t="s">
        <v>451</v>
      </c>
      <c r="G280" s="88" t="s">
        <v>451</v>
      </c>
      <c r="H280" s="1" t="s">
        <v>430</v>
      </c>
    </row>
    <row r="281" spans="4:8">
      <c r="D281" s="1" t="s">
        <v>139</v>
      </c>
      <c r="E281" t="s">
        <v>140</v>
      </c>
      <c r="F281" s="41" t="s">
        <v>141</v>
      </c>
      <c r="G281" s="81" t="s">
        <v>435</v>
      </c>
      <c r="H281" s="1" t="s">
        <v>430</v>
      </c>
    </row>
    <row r="282" spans="4:8">
      <c r="D282" s="1" t="s">
        <v>249</v>
      </c>
      <c r="E282" t="s">
        <v>140</v>
      </c>
      <c r="F282" s="41" t="s">
        <v>141</v>
      </c>
      <c r="G282" s="81" t="s">
        <v>435</v>
      </c>
      <c r="H282" s="1" t="s">
        <v>430</v>
      </c>
    </row>
    <row r="283" spans="4:8">
      <c r="D283" s="48" t="s">
        <v>146</v>
      </c>
      <c r="E283" s="48" t="s">
        <v>147</v>
      </c>
      <c r="F283" s="56" t="s">
        <v>436</v>
      </c>
      <c r="G283" s="97" t="s">
        <v>437</v>
      </c>
      <c r="H283" s="1" t="s">
        <v>430</v>
      </c>
    </row>
    <row r="284" spans="4:8">
      <c r="D284" s="48" t="s">
        <v>252</v>
      </c>
      <c r="E284" s="48" t="s">
        <v>147</v>
      </c>
      <c r="F284" s="56" t="s">
        <v>436</v>
      </c>
      <c r="G284" s="97" t="s">
        <v>437</v>
      </c>
      <c r="H284" s="1" t="s">
        <v>430</v>
      </c>
    </row>
    <row r="285" spans="4:8">
      <c r="D285" s="48" t="s">
        <v>149</v>
      </c>
      <c r="E285" s="48" t="s">
        <v>150</v>
      </c>
      <c r="F285" s="56" t="s">
        <v>438</v>
      </c>
      <c r="G285" s="55" t="s">
        <v>526</v>
      </c>
      <c r="H285" s="1" t="s">
        <v>430</v>
      </c>
    </row>
    <row r="286" spans="4:8">
      <c r="D286" s="48" t="s">
        <v>254</v>
      </c>
      <c r="E286" s="48" t="s">
        <v>150</v>
      </c>
      <c r="F286" s="56" t="s">
        <v>438</v>
      </c>
      <c r="G286" s="55" t="s">
        <v>526</v>
      </c>
      <c r="H286" s="1" t="s">
        <v>430</v>
      </c>
    </row>
    <row r="287" spans="4:8">
      <c r="D287" s="48" t="s">
        <v>152</v>
      </c>
      <c r="E287" s="48" t="s">
        <v>153</v>
      </c>
      <c r="F287" s="54" t="s">
        <v>440</v>
      </c>
      <c r="G287" s="55" t="s">
        <v>441</v>
      </c>
      <c r="H287" s="1" t="s">
        <v>430</v>
      </c>
    </row>
    <row r="288" spans="4:8">
      <c r="D288" s="48" t="s">
        <v>256</v>
      </c>
      <c r="E288" s="48" t="s">
        <v>153</v>
      </c>
      <c r="F288" s="54" t="s">
        <v>440</v>
      </c>
      <c r="G288" s="55" t="s">
        <v>441</v>
      </c>
      <c r="H288" s="1" t="s">
        <v>430</v>
      </c>
    </row>
    <row r="289" spans="1:8">
      <c r="D289" s="1" t="s">
        <v>193</v>
      </c>
      <c r="E289" t="s">
        <v>194</v>
      </c>
      <c r="F289" t="s">
        <v>442</v>
      </c>
      <c r="G289" s="55" t="s">
        <v>443</v>
      </c>
      <c r="H289" s="1" t="s">
        <v>430</v>
      </c>
    </row>
    <row r="290" spans="1:8">
      <c r="D290" t="s">
        <v>270</v>
      </c>
      <c r="E290" s="48" t="s">
        <v>194</v>
      </c>
      <c r="F290" t="s">
        <v>442</v>
      </c>
      <c r="G290" s="55" t="s">
        <v>443</v>
      </c>
      <c r="H290" s="1" t="s">
        <v>430</v>
      </c>
    </row>
    <row r="291" spans="1:8" ht="26">
      <c r="D291" s="1" t="s">
        <v>201</v>
      </c>
      <c r="E291" s="48" t="s">
        <v>444</v>
      </c>
      <c r="F291" s="87" t="s">
        <v>445</v>
      </c>
      <c r="G291" s="98" t="s">
        <v>612</v>
      </c>
      <c r="H291" s="1" t="s">
        <v>430</v>
      </c>
    </row>
    <row r="292" spans="1:8" ht="26">
      <c r="D292" t="s">
        <v>272</v>
      </c>
      <c r="E292" s="48" t="s">
        <v>444</v>
      </c>
      <c r="F292" s="87" t="s">
        <v>445</v>
      </c>
      <c r="G292" s="98" t="s">
        <v>612</v>
      </c>
      <c r="H292" s="1" t="s">
        <v>430</v>
      </c>
    </row>
    <row r="293" spans="1:8" ht="13">
      <c r="D293" t="s">
        <v>302</v>
      </c>
      <c r="E293" t="s">
        <v>303</v>
      </c>
      <c r="F293" s="54" t="s">
        <v>452</v>
      </c>
      <c r="G293" s="91" t="s">
        <v>452</v>
      </c>
      <c r="H293" s="1" t="s">
        <v>430</v>
      </c>
    </row>
    <row r="294" spans="1:8" ht="13">
      <c r="D294" s="69" t="s">
        <v>317</v>
      </c>
      <c r="E294" s="69" t="s">
        <v>624</v>
      </c>
      <c r="F294" t="s">
        <v>625</v>
      </c>
      <c r="G294" s="91"/>
      <c r="H294" s="1" t="s">
        <v>515</v>
      </c>
    </row>
    <row r="295" spans="1:8" ht="13">
      <c r="D295" s="69" t="s">
        <v>356</v>
      </c>
      <c r="E295" s="69" t="s">
        <v>627</v>
      </c>
      <c r="F295" t="s">
        <v>628</v>
      </c>
      <c r="G295" s="91"/>
      <c r="H295" s="1" t="s">
        <v>515</v>
      </c>
    </row>
    <row r="297" spans="1:8" s="25" customFormat="1" ht="13">
      <c r="A297" s="23"/>
      <c r="B297" s="23"/>
      <c r="C297" s="24" t="s">
        <v>618</v>
      </c>
      <c r="D297" s="24"/>
      <c r="E297" s="24"/>
      <c r="F297" s="23"/>
      <c r="G297" s="52"/>
    </row>
    <row r="298" spans="1:8" ht="13">
      <c r="D298" s="39" t="s">
        <v>230</v>
      </c>
      <c r="E298" t="s">
        <v>232</v>
      </c>
      <c r="F298" t="s">
        <v>619</v>
      </c>
      <c r="G298" s="55" t="s">
        <v>619</v>
      </c>
      <c r="H298" s="1" t="s">
        <v>430</v>
      </c>
    </row>
    <row r="299" spans="1:8" ht="13">
      <c r="D299" s="39" t="s">
        <v>234</v>
      </c>
      <c r="E299" t="s">
        <v>235</v>
      </c>
      <c r="F299" t="s">
        <v>64</v>
      </c>
      <c r="G299" s="55" t="s">
        <v>64</v>
      </c>
      <c r="H299" s="1" t="s">
        <v>430</v>
      </c>
    </row>
    <row r="300" spans="1:8">
      <c r="D300" t="s">
        <v>111</v>
      </c>
      <c r="E300" t="s">
        <v>112</v>
      </c>
      <c r="F300" t="s">
        <v>620</v>
      </c>
      <c r="G300" s="55" t="s">
        <v>620</v>
      </c>
      <c r="H300" s="1" t="s">
        <v>430</v>
      </c>
    </row>
    <row r="301" spans="1:8">
      <c r="D301" t="s">
        <v>238</v>
      </c>
      <c r="E301" t="s">
        <v>112</v>
      </c>
      <c r="F301" t="s">
        <v>620</v>
      </c>
      <c r="G301" s="55" t="s">
        <v>620</v>
      </c>
      <c r="H301" s="1" t="s">
        <v>430</v>
      </c>
    </row>
    <row r="302" spans="1:8">
      <c r="D302" t="s">
        <v>239</v>
      </c>
      <c r="E302" t="s">
        <v>232</v>
      </c>
      <c r="F302" t="s">
        <v>619</v>
      </c>
      <c r="G302" s="55" t="s">
        <v>619</v>
      </c>
      <c r="H302" s="1" t="s">
        <v>430</v>
      </c>
    </row>
    <row r="303" spans="1:8">
      <c r="D303" t="s">
        <v>242</v>
      </c>
      <c r="E303" t="s">
        <v>235</v>
      </c>
      <c r="F303" s="54" t="s">
        <v>64</v>
      </c>
      <c r="G303" s="54" t="s">
        <v>64</v>
      </c>
      <c r="H303" s="1" t="s">
        <v>430</v>
      </c>
    </row>
    <row r="304" spans="1:8">
      <c r="D304" t="s">
        <v>119</v>
      </c>
      <c r="E304" t="s">
        <v>120</v>
      </c>
      <c r="F304" t="s">
        <v>82</v>
      </c>
      <c r="G304" s="55" t="s">
        <v>82</v>
      </c>
      <c r="H304" s="1" t="s">
        <v>430</v>
      </c>
    </row>
    <row r="305" spans="4:8">
      <c r="D305" t="s">
        <v>244</v>
      </c>
      <c r="E305" t="s">
        <v>120</v>
      </c>
      <c r="F305" t="s">
        <v>82</v>
      </c>
      <c r="G305" s="55" t="s">
        <v>82</v>
      </c>
      <c r="H305" s="1" t="s">
        <v>430</v>
      </c>
    </row>
    <row r="306" spans="4:8">
      <c r="D306" t="s">
        <v>123</v>
      </c>
      <c r="E306" t="s">
        <v>124</v>
      </c>
      <c r="F306" t="s">
        <v>82</v>
      </c>
      <c r="G306" s="55" t="s">
        <v>82</v>
      </c>
      <c r="H306" s="1" t="s">
        <v>430</v>
      </c>
    </row>
    <row r="307" spans="4:8">
      <c r="D307" t="s">
        <v>245</v>
      </c>
      <c r="E307" t="s">
        <v>124</v>
      </c>
      <c r="F307" t="s">
        <v>82</v>
      </c>
      <c r="G307" s="55" t="s">
        <v>82</v>
      </c>
      <c r="H307" s="1" t="s">
        <v>430</v>
      </c>
    </row>
    <row r="308" spans="4:8">
      <c r="D308" t="s">
        <v>135</v>
      </c>
      <c r="E308" s="48" t="s">
        <v>136</v>
      </c>
      <c r="F308" s="55"/>
      <c r="G308" s="55" t="s">
        <v>621</v>
      </c>
      <c r="H308" s="1" t="s">
        <v>430</v>
      </c>
    </row>
    <row r="309" spans="4:8">
      <c r="D309" t="s">
        <v>248</v>
      </c>
      <c r="E309" s="48" t="s">
        <v>136</v>
      </c>
      <c r="F309" s="55"/>
      <c r="G309" s="55" t="s">
        <v>621</v>
      </c>
      <c r="H309" s="1" t="s">
        <v>430</v>
      </c>
    </row>
    <row r="310" spans="4:8" ht="14.5">
      <c r="D310" s="1" t="s">
        <v>143</v>
      </c>
      <c r="E310" s="68" t="s">
        <v>144</v>
      </c>
      <c r="F310" s="41" t="s">
        <v>622</v>
      </c>
      <c r="G310" s="56" t="s">
        <v>622</v>
      </c>
      <c r="H310" s="1" t="s">
        <v>430</v>
      </c>
    </row>
    <row r="311" spans="4:8" ht="14.5">
      <c r="D311" s="1" t="s">
        <v>250</v>
      </c>
      <c r="E311" s="68" t="s">
        <v>144</v>
      </c>
      <c r="F311" s="41" t="s">
        <v>622</v>
      </c>
      <c r="G311" s="56" t="s">
        <v>622</v>
      </c>
      <c r="H311" s="1" t="s">
        <v>430</v>
      </c>
    </row>
    <row r="312" spans="4:8">
      <c r="D312" s="1" t="s">
        <v>139</v>
      </c>
      <c r="E312" t="s">
        <v>140</v>
      </c>
      <c r="F312" s="41" t="s">
        <v>141</v>
      </c>
      <c r="G312" s="81" t="s">
        <v>435</v>
      </c>
      <c r="H312" s="1" t="s">
        <v>430</v>
      </c>
    </row>
    <row r="313" spans="4:8">
      <c r="D313" s="1" t="s">
        <v>249</v>
      </c>
      <c r="E313" t="s">
        <v>140</v>
      </c>
      <c r="F313" s="41" t="s">
        <v>141</v>
      </c>
      <c r="G313" s="81" t="s">
        <v>435</v>
      </c>
      <c r="H313" s="1" t="s">
        <v>430</v>
      </c>
    </row>
    <row r="314" spans="4:8">
      <c r="D314" s="48" t="s">
        <v>146</v>
      </c>
      <c r="E314" s="48" t="s">
        <v>147</v>
      </c>
      <c r="F314" s="56" t="s">
        <v>436</v>
      </c>
      <c r="G314" s="97" t="s">
        <v>437</v>
      </c>
      <c r="H314" s="1" t="s">
        <v>430</v>
      </c>
    </row>
    <row r="315" spans="4:8">
      <c r="D315" s="48" t="s">
        <v>252</v>
      </c>
      <c r="E315" s="48" t="s">
        <v>147</v>
      </c>
      <c r="F315" s="56" t="s">
        <v>436</v>
      </c>
      <c r="G315" s="97" t="s">
        <v>437</v>
      </c>
      <c r="H315" s="1" t="s">
        <v>430</v>
      </c>
    </row>
    <row r="316" spans="4:8">
      <c r="D316" s="48" t="s">
        <v>149</v>
      </c>
      <c r="E316" s="48" t="s">
        <v>150</v>
      </c>
      <c r="F316" s="56" t="s">
        <v>438</v>
      </c>
      <c r="G316" s="55" t="s">
        <v>526</v>
      </c>
      <c r="H316" s="1" t="s">
        <v>430</v>
      </c>
    </row>
    <row r="317" spans="4:8">
      <c r="D317" s="48" t="s">
        <v>254</v>
      </c>
      <c r="E317" s="48" t="s">
        <v>150</v>
      </c>
      <c r="F317" s="56" t="s">
        <v>438</v>
      </c>
      <c r="G317" s="55" t="s">
        <v>526</v>
      </c>
      <c r="H317" s="1" t="s">
        <v>430</v>
      </c>
    </row>
    <row r="318" spans="4:8">
      <c r="D318" s="48" t="s">
        <v>152</v>
      </c>
      <c r="E318" s="48" t="s">
        <v>153</v>
      </c>
      <c r="F318" s="54" t="s">
        <v>440</v>
      </c>
      <c r="G318" s="55" t="s">
        <v>441</v>
      </c>
      <c r="H318" s="1" t="s">
        <v>430</v>
      </c>
    </row>
    <row r="319" spans="4:8">
      <c r="D319" s="48" t="s">
        <v>256</v>
      </c>
      <c r="E319" s="48" t="s">
        <v>153</v>
      </c>
      <c r="F319" s="54" t="s">
        <v>440</v>
      </c>
      <c r="G319" s="55" t="s">
        <v>441</v>
      </c>
      <c r="H319" s="1" t="s">
        <v>430</v>
      </c>
    </row>
    <row r="320" spans="4:8">
      <c r="D320" s="1" t="s">
        <v>193</v>
      </c>
      <c r="E320" t="s">
        <v>194</v>
      </c>
      <c r="F320" t="s">
        <v>442</v>
      </c>
      <c r="G320" s="55" t="s">
        <v>443</v>
      </c>
      <c r="H320" s="1" t="s">
        <v>430</v>
      </c>
    </row>
    <row r="321" spans="1:8">
      <c r="D321" t="s">
        <v>270</v>
      </c>
      <c r="E321" s="48" t="s">
        <v>194</v>
      </c>
      <c r="F321" t="s">
        <v>442</v>
      </c>
      <c r="G321" s="55" t="s">
        <v>443</v>
      </c>
      <c r="H321" s="1" t="s">
        <v>430</v>
      </c>
    </row>
    <row r="322" spans="1:8" ht="26">
      <c r="D322" s="1" t="s">
        <v>201</v>
      </c>
      <c r="E322" s="48" t="s">
        <v>444</v>
      </c>
      <c r="F322" s="87" t="s">
        <v>445</v>
      </c>
      <c r="G322" s="98" t="s">
        <v>623</v>
      </c>
      <c r="H322" s="1" t="s">
        <v>430</v>
      </c>
    </row>
    <row r="323" spans="1:8" ht="26.5" thickBot="1">
      <c r="D323" t="s">
        <v>272</v>
      </c>
      <c r="E323" s="48" t="s">
        <v>444</v>
      </c>
      <c r="F323" s="87" t="s">
        <v>445</v>
      </c>
      <c r="G323" s="98" t="s">
        <v>623</v>
      </c>
      <c r="H323" s="1" t="s">
        <v>430</v>
      </c>
    </row>
    <row r="324" spans="1:8" ht="13">
      <c r="D324" s="69" t="s">
        <v>317</v>
      </c>
      <c r="E324" s="69" t="s">
        <v>624</v>
      </c>
      <c r="F324" t="s">
        <v>625</v>
      </c>
      <c r="G324" s="85" t="s">
        <v>626</v>
      </c>
      <c r="H324" s="1" t="s">
        <v>515</v>
      </c>
    </row>
    <row r="325" spans="1:8" ht="13">
      <c r="D325" s="69" t="s">
        <v>356</v>
      </c>
      <c r="E325" s="69" t="s">
        <v>627</v>
      </c>
      <c r="F325" t="s">
        <v>628</v>
      </c>
      <c r="G325" s="107"/>
      <c r="H325" s="1" t="s">
        <v>515</v>
      </c>
    </row>
    <row r="327" spans="1:8" ht="13">
      <c r="G327" s="98"/>
    </row>
    <row r="329" spans="1:8" s="25" customFormat="1" ht="13">
      <c r="A329" s="23"/>
      <c r="B329" s="23"/>
      <c r="C329" s="24" t="s">
        <v>629</v>
      </c>
      <c r="D329" s="24"/>
      <c r="E329" s="24"/>
      <c r="F329" s="23"/>
      <c r="G329" s="52"/>
    </row>
    <row r="330" spans="1:8" ht="13">
      <c r="D330" s="39" t="s">
        <v>230</v>
      </c>
      <c r="E330" t="s">
        <v>232</v>
      </c>
      <c r="F330" t="s">
        <v>630</v>
      </c>
    </row>
    <row r="331" spans="1:8" ht="13">
      <c r="D331" s="39" t="s">
        <v>234</v>
      </c>
      <c r="E331" t="s">
        <v>235</v>
      </c>
      <c r="F331" s="54" t="s">
        <v>630</v>
      </c>
    </row>
    <row r="332" spans="1:8">
      <c r="D332" t="s">
        <v>111</v>
      </c>
      <c r="E332" t="s">
        <v>112</v>
      </c>
      <c r="F332" s="55" t="s">
        <v>631</v>
      </c>
    </row>
    <row r="333" spans="1:8">
      <c r="D333" t="s">
        <v>238</v>
      </c>
      <c r="E333" t="s">
        <v>112</v>
      </c>
      <c r="F333" s="55" t="s">
        <v>631</v>
      </c>
    </row>
    <row r="334" spans="1:8">
      <c r="D334" t="s">
        <v>239</v>
      </c>
      <c r="E334" t="s">
        <v>232</v>
      </c>
      <c r="F334" s="54" t="s">
        <v>630</v>
      </c>
    </row>
    <row r="335" spans="1:8">
      <c r="D335" t="s">
        <v>242</v>
      </c>
      <c r="E335" t="s">
        <v>235</v>
      </c>
      <c r="F335" s="54" t="s">
        <v>64</v>
      </c>
    </row>
    <row r="336" spans="1:8">
      <c r="D336" t="s">
        <v>119</v>
      </c>
      <c r="E336" t="s">
        <v>120</v>
      </c>
      <c r="F336" s="54" t="s">
        <v>630</v>
      </c>
    </row>
    <row r="337" spans="4:6">
      <c r="D337" t="s">
        <v>244</v>
      </c>
      <c r="E337" t="s">
        <v>120</v>
      </c>
      <c r="F337" s="54" t="s">
        <v>630</v>
      </c>
    </row>
    <row r="338" spans="4:6">
      <c r="D338" t="s">
        <v>123</v>
      </c>
      <c r="E338" t="s">
        <v>124</v>
      </c>
      <c r="F338" s="54" t="s">
        <v>630</v>
      </c>
    </row>
    <row r="339" spans="4:6">
      <c r="D339" t="s">
        <v>245</v>
      </c>
      <c r="E339" t="s">
        <v>124</v>
      </c>
      <c r="F339" s="54" t="s">
        <v>630</v>
      </c>
    </row>
    <row r="340" spans="4:6">
      <c r="D340" s="1" t="s">
        <v>139</v>
      </c>
      <c r="E340" t="s">
        <v>140</v>
      </c>
      <c r="F340" s="41" t="s">
        <v>141</v>
      </c>
    </row>
    <row r="341" spans="4:6">
      <c r="D341" s="1" t="s">
        <v>249</v>
      </c>
      <c r="E341" t="s">
        <v>140</v>
      </c>
      <c r="F341" s="41" t="s">
        <v>141</v>
      </c>
    </row>
    <row r="342" spans="4:6" ht="14.5">
      <c r="D342" s="1" t="s">
        <v>143</v>
      </c>
      <c r="E342" s="68" t="s">
        <v>144</v>
      </c>
      <c r="F342" s="41" t="s">
        <v>622</v>
      </c>
    </row>
    <row r="343" spans="4:6" ht="14.5">
      <c r="D343" s="1" t="s">
        <v>250</v>
      </c>
      <c r="E343" s="68" t="s">
        <v>144</v>
      </c>
      <c r="F343" s="41" t="s">
        <v>622</v>
      </c>
    </row>
    <row r="344" spans="4:6">
      <c r="D344" s="48" t="s">
        <v>146</v>
      </c>
      <c r="E344" s="48" t="s">
        <v>147</v>
      </c>
      <c r="F344" s="56" t="s">
        <v>436</v>
      </c>
    </row>
    <row r="345" spans="4:6">
      <c r="D345" s="48" t="s">
        <v>252</v>
      </c>
      <c r="E345" s="48" t="s">
        <v>147</v>
      </c>
      <c r="F345" s="56" t="s">
        <v>436</v>
      </c>
    </row>
    <row r="346" spans="4:6">
      <c r="D346" s="48" t="s">
        <v>149</v>
      </c>
      <c r="E346" s="48" t="s">
        <v>150</v>
      </c>
      <c r="F346" s="56" t="s">
        <v>438</v>
      </c>
    </row>
    <row r="347" spans="4:6">
      <c r="D347" s="48" t="s">
        <v>254</v>
      </c>
      <c r="E347" s="48" t="s">
        <v>150</v>
      </c>
      <c r="F347" s="56" t="s">
        <v>438</v>
      </c>
    </row>
    <row r="348" spans="4:6">
      <c r="D348" s="48" t="s">
        <v>152</v>
      </c>
      <c r="E348" s="48" t="s">
        <v>153</v>
      </c>
      <c r="F348" s="54" t="s">
        <v>440</v>
      </c>
    </row>
    <row r="349" spans="4:6">
      <c r="D349" s="48" t="s">
        <v>256</v>
      </c>
      <c r="E349" s="48" t="s">
        <v>153</v>
      </c>
      <c r="F349" s="54" t="s">
        <v>440</v>
      </c>
    </row>
    <row r="350" spans="4:6" ht="14.5">
      <c r="D350" s="1" t="s">
        <v>190</v>
      </c>
      <c r="E350" s="68" t="s">
        <v>191</v>
      </c>
      <c r="F350" s="55" t="s">
        <v>632</v>
      </c>
    </row>
    <row r="351" spans="4:6" ht="14.5">
      <c r="D351" t="s">
        <v>268</v>
      </c>
      <c r="E351" s="68" t="s">
        <v>191</v>
      </c>
      <c r="F351" s="55" t="s">
        <v>632</v>
      </c>
    </row>
    <row r="352" spans="4:6">
      <c r="D352" s="1" t="s">
        <v>193</v>
      </c>
      <c r="E352" t="s">
        <v>194</v>
      </c>
      <c r="F352" t="s">
        <v>442</v>
      </c>
    </row>
    <row r="353" spans="4:6">
      <c r="D353" t="s">
        <v>270</v>
      </c>
      <c r="E353" s="48" t="s">
        <v>194</v>
      </c>
      <c r="F353" t="s">
        <v>442</v>
      </c>
    </row>
    <row r="354" spans="4:6">
      <c r="D354" s="69" t="s">
        <v>320</v>
      </c>
      <c r="E354" s="69" t="s">
        <v>633</v>
      </c>
      <c r="F354" s="55" t="s">
        <v>634</v>
      </c>
    </row>
    <row r="355" spans="4:6">
      <c r="D355" s="69" t="s">
        <v>358</v>
      </c>
      <c r="E355" s="69" t="s">
        <v>635</v>
      </c>
      <c r="F355" s="55" t="s">
        <v>636</v>
      </c>
    </row>
  </sheetData>
  <mergeCells count="6">
    <mergeCell ref="D204:F204"/>
    <mergeCell ref="C118:C133"/>
    <mergeCell ref="C60:C73"/>
    <mergeCell ref="C147:C164"/>
    <mergeCell ref="C5:C18"/>
    <mergeCell ref="C30:C57"/>
  </mergeCells>
  <conditionalFormatting sqref="G1:H1">
    <cfRule type="cellIs" dxfId="439" priority="83" operator="equal">
      <formula>"Incorrect"</formula>
    </cfRule>
    <cfRule type="cellIs" dxfId="438" priority="82" operator="equal">
      <formula>"Missing Value"</formula>
    </cfRule>
    <cfRule type="cellIs" dxfId="437" priority="81" operator="equal">
      <formula>"Missing Variable"</formula>
    </cfRule>
    <cfRule type="cellIs" dxfId="436" priority="80" operator="equal">
      <formula>"Roadblock"</formula>
    </cfRule>
    <cfRule type="cellIs" dxfId="435" priority="79" operator="equal">
      <formula>"TBD"</formula>
    </cfRule>
    <cfRule type="cellIs" dxfId="434" priority="84" operator="equal">
      <formula>"Pass"</formula>
    </cfRule>
  </conditionalFormatting>
  <conditionalFormatting sqref="H3:H27">
    <cfRule type="cellIs" dxfId="433" priority="68" operator="equal">
      <formula>"Roadblock"</formula>
    </cfRule>
    <cfRule type="cellIs" dxfId="432" priority="67" operator="equal">
      <formula>"TBD"</formula>
    </cfRule>
    <cfRule type="cellIs" dxfId="431" priority="72" operator="equal">
      <formula>"Pass"</formula>
    </cfRule>
    <cfRule type="cellIs" dxfId="430" priority="71" operator="equal">
      <formula>"Incorrect"</formula>
    </cfRule>
    <cfRule type="cellIs" dxfId="429" priority="70" operator="equal">
      <formula>"Missing Value"</formula>
    </cfRule>
    <cfRule type="cellIs" dxfId="428" priority="69" operator="equal">
      <formula>"Missing Variable"</formula>
    </cfRule>
  </conditionalFormatting>
  <conditionalFormatting sqref="H30:H56">
    <cfRule type="cellIs" dxfId="427" priority="25" operator="equal">
      <formula>"TBD"</formula>
    </cfRule>
    <cfRule type="cellIs" dxfId="426" priority="29" operator="equal">
      <formula>"Incorrect"</formula>
    </cfRule>
    <cfRule type="cellIs" dxfId="425" priority="26" operator="equal">
      <formula>"Roadblock"</formula>
    </cfRule>
    <cfRule type="cellIs" dxfId="424" priority="28" operator="equal">
      <formula>"Missing Value"</formula>
    </cfRule>
    <cfRule type="cellIs" dxfId="423" priority="27" operator="equal">
      <formula>"Missing Variable"</formula>
    </cfRule>
    <cfRule type="cellIs" dxfId="422" priority="30" operator="equal">
      <formula>"Pass"</formula>
    </cfRule>
  </conditionalFormatting>
  <conditionalFormatting sqref="H60:H82">
    <cfRule type="cellIs" dxfId="421" priority="62" operator="equal">
      <formula>"Roadblock"</formula>
    </cfRule>
    <cfRule type="cellIs" dxfId="420" priority="66" operator="equal">
      <formula>"Pass"</formula>
    </cfRule>
    <cfRule type="cellIs" dxfId="419" priority="65" operator="equal">
      <formula>"Incorrect"</formula>
    </cfRule>
    <cfRule type="cellIs" dxfId="418" priority="64" operator="equal">
      <formula>"Missing Value"</formula>
    </cfRule>
    <cfRule type="cellIs" dxfId="417" priority="61" operator="equal">
      <formula>"TBD"</formula>
    </cfRule>
    <cfRule type="cellIs" dxfId="416" priority="63" operator="equal">
      <formula>"Missing Variable"</formula>
    </cfRule>
  </conditionalFormatting>
  <conditionalFormatting sqref="H85:H111">
    <cfRule type="cellIs" dxfId="415" priority="21" operator="equal">
      <formula>"Missing Variable"</formula>
    </cfRule>
    <cfRule type="cellIs" dxfId="414" priority="23" operator="equal">
      <formula>"Incorrect"</formula>
    </cfRule>
    <cfRule type="cellIs" dxfId="413" priority="22" operator="equal">
      <formula>"Missing Value"</formula>
    </cfRule>
    <cfRule type="cellIs" dxfId="412" priority="20" operator="equal">
      <formula>"Roadblock"</formula>
    </cfRule>
    <cfRule type="cellIs" dxfId="411" priority="19" operator="equal">
      <formula>"TBD"</formula>
    </cfRule>
    <cfRule type="cellIs" dxfId="410" priority="24" operator="equal">
      <formula>"Pass"</formula>
    </cfRule>
  </conditionalFormatting>
  <conditionalFormatting sqref="H118:H143">
    <cfRule type="cellIs" dxfId="409" priority="59" operator="equal">
      <formula>"Incorrect"</formula>
    </cfRule>
    <cfRule type="cellIs" dxfId="408" priority="60" operator="equal">
      <formula>"Pass"</formula>
    </cfRule>
    <cfRule type="cellIs" dxfId="407" priority="58" operator="equal">
      <formula>"Missing Value"</formula>
    </cfRule>
    <cfRule type="cellIs" dxfId="406" priority="56" operator="equal">
      <formula>"Roadblock"</formula>
    </cfRule>
    <cfRule type="cellIs" dxfId="405" priority="55" operator="equal">
      <formula>"TBD"</formula>
    </cfRule>
    <cfRule type="cellIs" dxfId="404" priority="57" operator="equal">
      <formula>"Missing Variable"</formula>
    </cfRule>
  </conditionalFormatting>
  <conditionalFormatting sqref="H147:H173">
    <cfRule type="cellIs" dxfId="403" priority="18" operator="equal">
      <formula>"Pass"</formula>
    </cfRule>
    <cfRule type="cellIs" dxfId="402" priority="17" operator="equal">
      <formula>"Incorrect"</formula>
    </cfRule>
    <cfRule type="cellIs" dxfId="401" priority="16" operator="equal">
      <formula>"Missing Value"</formula>
    </cfRule>
    <cfRule type="cellIs" dxfId="400" priority="15" operator="equal">
      <formula>"Missing Variable"</formula>
    </cfRule>
    <cfRule type="cellIs" dxfId="399" priority="14" operator="equal">
      <formula>"Roadblock"</formula>
    </cfRule>
    <cfRule type="cellIs" dxfId="398" priority="13" operator="equal">
      <formula>"TBD"</formula>
    </cfRule>
  </conditionalFormatting>
  <conditionalFormatting sqref="H177:H199">
    <cfRule type="cellIs" dxfId="397" priority="53" operator="equal">
      <formula>"Incorrect"</formula>
    </cfRule>
    <cfRule type="cellIs" dxfId="396" priority="54" operator="equal">
      <formula>"Pass"</formula>
    </cfRule>
    <cfRule type="cellIs" dxfId="395" priority="49" operator="equal">
      <formula>"TBD"</formula>
    </cfRule>
    <cfRule type="cellIs" dxfId="394" priority="50" operator="equal">
      <formula>"Roadblock"</formula>
    </cfRule>
    <cfRule type="cellIs" dxfId="393" priority="51" operator="equal">
      <formula>"Missing Variable"</formula>
    </cfRule>
    <cfRule type="cellIs" dxfId="392" priority="52" operator="equal">
      <formula>"Missing Value"</formula>
    </cfRule>
  </conditionalFormatting>
  <conditionalFormatting sqref="H205:H231">
    <cfRule type="cellIs" dxfId="391" priority="12" operator="equal">
      <formula>"Pass"</formula>
    </cfRule>
    <cfRule type="cellIs" dxfId="390" priority="11" operator="equal">
      <formula>"Incorrect"</formula>
    </cfRule>
    <cfRule type="cellIs" dxfId="389" priority="7" operator="equal">
      <formula>"TBD"</formula>
    </cfRule>
    <cfRule type="cellIs" dxfId="388" priority="8" operator="equal">
      <formula>"Roadblock"</formula>
    </cfRule>
    <cfRule type="cellIs" dxfId="387" priority="9" operator="equal">
      <formula>"Missing Variable"</formula>
    </cfRule>
    <cfRule type="cellIs" dxfId="386" priority="10" operator="equal">
      <formula>"Missing Value"</formula>
    </cfRule>
  </conditionalFormatting>
  <conditionalFormatting sqref="H239:H263">
    <cfRule type="cellIs" dxfId="385" priority="42" operator="equal">
      <formula>"Pass"</formula>
    </cfRule>
    <cfRule type="cellIs" dxfId="384" priority="41" operator="equal">
      <formula>"Incorrect"</formula>
    </cfRule>
    <cfRule type="cellIs" dxfId="383" priority="40" operator="equal">
      <formula>"Missing Value"</formula>
    </cfRule>
    <cfRule type="cellIs" dxfId="382" priority="39" operator="equal">
      <formula>"Missing Variable"</formula>
    </cfRule>
    <cfRule type="cellIs" dxfId="381" priority="38" operator="equal">
      <formula>"Roadblock"</formula>
    </cfRule>
    <cfRule type="cellIs" dxfId="380" priority="37" operator="equal">
      <formula>"TBD"</formula>
    </cfRule>
  </conditionalFormatting>
  <conditionalFormatting sqref="H267:H295">
    <cfRule type="cellIs" dxfId="379" priority="1" operator="equal">
      <formula>"TBD"</formula>
    </cfRule>
    <cfRule type="cellIs" dxfId="378" priority="6" operator="equal">
      <formula>"Pass"</formula>
    </cfRule>
    <cfRule type="cellIs" dxfId="377" priority="5" operator="equal">
      <formula>"Incorrect"</formula>
    </cfRule>
    <cfRule type="cellIs" dxfId="376" priority="4" operator="equal">
      <formula>"Missing Value"</formula>
    </cfRule>
    <cfRule type="cellIs" dxfId="375" priority="3" operator="equal">
      <formula>"Missing Variable"</formula>
    </cfRule>
    <cfRule type="cellIs" dxfId="374" priority="2" operator="equal">
      <formula>"Roadblock"</formula>
    </cfRule>
  </conditionalFormatting>
  <conditionalFormatting sqref="H298:H325">
    <cfRule type="cellIs" dxfId="373" priority="32" operator="equal">
      <formula>"Roadblock"</formula>
    </cfRule>
    <cfRule type="cellIs" dxfId="372" priority="31" operator="equal">
      <formula>"TBD"</formula>
    </cfRule>
    <cfRule type="cellIs" dxfId="371" priority="36" operator="equal">
      <formula>"Pass"</formula>
    </cfRule>
    <cfRule type="cellIs" dxfId="370" priority="35" operator="equal">
      <formula>"Incorrect"</formula>
    </cfRule>
    <cfRule type="cellIs" dxfId="369" priority="33" operator="equal">
      <formula>"Missing Variable"</formula>
    </cfRule>
    <cfRule type="cellIs" dxfId="368" priority="34" operator="equal">
      <formula>"Missing Value"</formula>
    </cfRule>
  </conditionalFormatting>
  <conditionalFormatting sqref="I1">
    <cfRule type="containsText" dxfId="367" priority="100" operator="containsText" text="GA4">
      <formula>NOT(ISERROR(SEARCH(("GA4"),(I1))))</formula>
    </cfRule>
    <cfRule type="containsText" dxfId="366" priority="99" operator="containsText" text="DEV">
      <formula>NOT(ISERROR(SEARCH(("DEV"),(I1))))</formula>
    </cfRule>
  </conditionalFormatting>
  <conditionalFormatting sqref="I2">
    <cfRule type="containsText" dxfId="365" priority="98" operator="containsText" text="roadblock">
      <formula>NOT(ISERROR(SEARCH(("roadblock"),(I2))))</formula>
    </cfRule>
  </conditionalFormatting>
  <conditionalFormatting sqref="I4">
    <cfRule type="containsText" dxfId="364" priority="97" operator="containsText" text="roadblock">
      <formula>NOT(ISERROR(SEARCH(("roadblock"),(I4))))</formula>
    </cfRule>
  </conditionalFormatting>
  <conditionalFormatting sqref="I29">
    <cfRule type="containsText" dxfId="363" priority="96" operator="containsText" text="roadblock">
      <formula>NOT(ISERROR(SEARCH(("roadblock"),(I29))))</formula>
    </cfRule>
  </conditionalFormatting>
  <conditionalFormatting sqref="I59">
    <cfRule type="containsText" dxfId="362" priority="87" operator="containsText" text="roadblock">
      <formula>NOT(ISERROR(SEARCH(("roadblock"),(I59))))</formula>
    </cfRule>
  </conditionalFormatting>
  <conditionalFormatting sqref="I84">
    <cfRule type="containsText" dxfId="361" priority="95" operator="containsText" text="roadblock">
      <formula>NOT(ISERROR(SEARCH(("roadblock"),(I84))))</formula>
    </cfRule>
  </conditionalFormatting>
  <conditionalFormatting sqref="I117">
    <cfRule type="containsText" dxfId="360" priority="91" operator="containsText" text="roadblock">
      <formula>NOT(ISERROR(SEARCH(("roadblock"),(I117))))</formula>
    </cfRule>
  </conditionalFormatting>
  <conditionalFormatting sqref="I146">
    <cfRule type="containsText" dxfId="359" priority="86" operator="containsText" text="roadblock">
      <formula>NOT(ISERROR(SEARCH(("roadblock"),(I146))))</formula>
    </cfRule>
  </conditionalFormatting>
  <conditionalFormatting sqref="I176">
    <cfRule type="containsText" dxfId="358" priority="93" operator="containsText" text="roadblock">
      <formula>NOT(ISERROR(SEARCH(("roadblock"),(I176))))</formula>
    </cfRule>
  </conditionalFormatting>
  <conditionalFormatting sqref="I238">
    <cfRule type="containsText" dxfId="357" priority="90" operator="containsText" text="roadblock">
      <formula>NOT(ISERROR(SEARCH(("roadblock"),(I238))))</formula>
    </cfRule>
  </conditionalFormatting>
  <conditionalFormatting sqref="I266">
    <cfRule type="containsText" dxfId="356" priority="89" operator="containsText" text="roadblock">
      <formula>NOT(ISERROR(SEARCH(("roadblock"),(I266))))</formula>
    </cfRule>
  </conditionalFormatting>
  <conditionalFormatting sqref="I297">
    <cfRule type="containsText" dxfId="355" priority="88" operator="containsText" text="roadblock">
      <formula>NOT(ISERROR(SEARCH(("roadblock"),(I297))))</formula>
    </cfRule>
  </conditionalFormatting>
  <conditionalFormatting sqref="I329">
    <cfRule type="containsText" dxfId="354" priority="85" operator="containsText" text="roadblock">
      <formula>NOT(ISERROR(SEARCH(("roadblock"),(I329))))</formula>
    </cfRule>
  </conditionalFormatting>
  <dataValidations count="1">
    <dataValidation type="list" allowBlank="1" showInputMessage="1" showErrorMessage="1" sqref="H60:H82 H5:H27 H118:H143 H177:H199 H239:H263 H298:H325 H30:H56 H85:H111 H147:H173 H205:H231 H267:H295" xr:uid="{B39CECCB-EE36-44A7-BFD0-280F32A0F959}">
      <formula1>"Ready for QA,Pass,Incorrect,Missing Variable,Missing Value,Roadblock,TBD"</formula1>
    </dataValidation>
  </dataValidations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cf8d8700-ea9a-4537-a4b7-74dfe0cea8a5">
      <Terms xmlns="http://schemas.microsoft.com/office/infopath/2007/PartnerControls"/>
    </lcf76f155ced4ddcb4097134ff3c332f>
    <TaxCatchAll xmlns="dce9ba78-92cc-4c09-bdd4-ae504f00a660" xsi:nil="true"/>
    <SharedWithUsers xmlns="dce9ba78-92cc-4c09-bdd4-ae504f00a660">
      <UserInfo>
        <DisplayName>Nicoleta Bulzan</DisplayName>
        <AccountId>78</AccountId>
        <AccountType/>
      </UserInfo>
      <UserInfo>
        <DisplayName>K Nikhileswar</DisplayName>
        <AccountId>77</AccountId>
        <AccountType/>
      </UserInfo>
      <UserInfo>
        <DisplayName>Oliviu Chira</DisplayName>
        <AccountId>62</AccountId>
        <AccountType/>
      </UserInfo>
      <UserInfo>
        <DisplayName>Denis Levi Oprea</DisplayName>
        <AccountId>79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9FC46F9EFF5156418D4DB8222427E044" ma:contentTypeVersion="13" ma:contentTypeDescription="Create a new document." ma:contentTypeScope="" ma:versionID="f4176890c40fd80ad587f732ff8c4035">
  <xsd:schema xmlns:xsd="http://www.w3.org/2001/XMLSchema" xmlns:xs="http://www.w3.org/2001/XMLSchema" xmlns:p="http://schemas.microsoft.com/office/2006/metadata/properties" xmlns:ns2="cf8d8700-ea9a-4537-a4b7-74dfe0cea8a5" xmlns:ns3="dce9ba78-92cc-4c09-bdd4-ae504f00a660" targetNamespace="http://schemas.microsoft.com/office/2006/metadata/properties" ma:root="true" ma:fieldsID="ae16393d12419f7657e7d2a695f930fa" ns2:_="" ns3:_="">
    <xsd:import namespace="cf8d8700-ea9a-4537-a4b7-74dfe0cea8a5"/>
    <xsd:import namespace="dce9ba78-92cc-4c09-bdd4-ae504f00a66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DateTaken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f8d8700-ea9a-4537-a4b7-74dfe0cea8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DateTaken" ma:index="11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b6606b6d-53b6-450b-ace0-dee084e7b36a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ce9ba78-92cc-4c09-bdd4-ae504f00a660" elementFormDefault="qualified">
    <xsd:import namespace="http://schemas.microsoft.com/office/2006/documentManagement/types"/>
    <xsd:import namespace="http://schemas.microsoft.com/office/infopath/2007/PartnerControls"/>
    <xsd:element name="TaxCatchAll" ma:index="15" nillable="true" ma:displayName="Taxonomy Catch All Column" ma:hidden="true" ma:list="{05f5e65f-e265-4adc-a267-5782e2842500}" ma:internalName="TaxCatchAll" ma:showField="CatchAllData" ma:web="dce9ba78-92cc-4c09-bdd4-ae504f00a66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9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0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E003C4E2-E3E0-4409-9687-AE9C6E2D01AD}">
  <ds:schemaRefs>
    <ds:schemaRef ds:uri="http://purl.org/dc/dcmitype/"/>
    <ds:schemaRef ds:uri="dce9ba78-92cc-4c09-bdd4-ae504f00a660"/>
    <ds:schemaRef ds:uri="http://schemas.microsoft.com/office/2006/documentManagement/types"/>
    <ds:schemaRef ds:uri="http://purl.org/dc/elements/1.1/"/>
    <ds:schemaRef ds:uri="http://schemas.microsoft.com/office/2006/metadata/properties"/>
    <ds:schemaRef ds:uri="http://schemas.microsoft.com/office/infopath/2007/PartnerControls"/>
    <ds:schemaRef ds:uri="http://purl.org/dc/terms/"/>
    <ds:schemaRef ds:uri="http://schemas.openxmlformats.org/package/2006/metadata/core-properties"/>
    <ds:schemaRef ds:uri="cf8d8700-ea9a-4537-a4b7-74dfe0cea8a5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5761D579-6DDB-40BC-9501-4E2C466427AD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cf8d8700-ea9a-4537-a4b7-74dfe0cea8a5"/>
    <ds:schemaRef ds:uri="dce9ba78-92cc-4c09-bdd4-ae504f00a66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FF4E6C37-FD4E-410B-AC1B-A365A530E9E7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Content Hierachy</vt:lpstr>
      <vt:lpstr>Custom Event Parameters</vt:lpstr>
      <vt:lpstr>01.01.00-Home Page</vt:lpstr>
      <vt:lpstr>02.01.00-My Dashboard</vt:lpstr>
      <vt:lpstr>03.01.00-PLP</vt:lpstr>
      <vt:lpstr>03.02.00-PDP</vt:lpstr>
      <vt:lpstr>Cart</vt:lpstr>
      <vt:lpstr>04.01.00-About</vt:lpstr>
      <vt:lpstr>05.01.00-Activation kit</vt:lpstr>
      <vt:lpstr>05.06.00-Collectioninstructions</vt:lpstr>
      <vt:lpstr>06.01.00-Checkout</vt:lpstr>
      <vt:lpstr>06.02.00-puchase</vt:lpstr>
      <vt:lpstr>08.00-Privacy consent &amp; choices</vt:lpstr>
      <vt:lpstr> Login &amp; Logout</vt:lpstr>
      <vt:lpstr>10.01.00 Page Scroll</vt:lpstr>
      <vt:lpstr>11.01.00 Global Header &amp; Footer</vt:lpstr>
      <vt:lpstr>Error</vt:lpstr>
      <vt:lpstr>09.01.00-Support</vt:lpstr>
      <vt:lpstr>12.01.00-Careers</vt:lpstr>
      <vt:lpstr> Zendesk Activate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K Nikhileswar</cp:lastModifiedBy>
  <cp:revision/>
  <dcterms:created xsi:type="dcterms:W3CDTF">2023-02-13T21:17:14Z</dcterms:created>
  <dcterms:modified xsi:type="dcterms:W3CDTF">2024-09-25T06:41:36Z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0x0101009FC46F9EFF5156418D4DB8222427E044</vt:lpwstr>
  </property>
  <property fmtid="{D5CDD505-2E9C-101B-9397-08002B2CF9AE}" pid="3" name="MediaServiceImageTags">
    <vt:lpwstr/>
  </property>
  <property fmtid="{D5CDD505-2E9C-101B-9397-08002B2CF9AE}" pid="4" name="MSIP_Label_2ae551e3-0043-40f0-9a67-12d995049d50_Enabled">
    <vt:lpwstr>True</vt:lpwstr>
  </property>
  <property fmtid="{D5CDD505-2E9C-101B-9397-08002B2CF9AE}" pid="5" name="MSIP_Label_2ae551e3-0043-40f0-9a67-12d995049d50_SiteId">
    <vt:lpwstr>97984c2b-a229-4609-8185-ae84947bc3fc</vt:lpwstr>
  </property>
  <property fmtid="{D5CDD505-2E9C-101B-9397-08002B2CF9AE}" pid="6" name="MSIP_Label_2ae551e3-0043-40f0-9a67-12d995049d50_SetDate">
    <vt:lpwstr>2024-03-31T06:28:23Z</vt:lpwstr>
  </property>
  <property fmtid="{D5CDD505-2E9C-101B-9397-08002B2CF9AE}" pid="7" name="MSIP_Label_2ae551e3-0043-40f0-9a67-12d995049d50_Name">
    <vt:lpwstr>Brillio Confidential</vt:lpwstr>
  </property>
  <property fmtid="{D5CDD505-2E9C-101B-9397-08002B2CF9AE}" pid="8" name="MSIP_Label_2ae551e3-0043-40f0-9a67-12d995049d50_ActionId">
    <vt:lpwstr>2e23067d-51f0-4b87-a8b0-cd13233ddb30</vt:lpwstr>
  </property>
  <property fmtid="{D5CDD505-2E9C-101B-9397-08002B2CF9AE}" pid="9" name="MSIP_Label_2ae551e3-0043-40f0-9a67-12d995049d50_Removed">
    <vt:lpwstr>False</vt:lpwstr>
  </property>
  <property fmtid="{D5CDD505-2E9C-101B-9397-08002B2CF9AE}" pid="10" name="MSIP_Label_2ae551e3-0043-40f0-9a67-12d995049d50_Extended_MSFT_Method">
    <vt:lpwstr>Standard</vt:lpwstr>
  </property>
  <property fmtid="{D5CDD505-2E9C-101B-9397-08002B2CF9AE}" pid="11" name="Sensitivity">
    <vt:lpwstr>Brillio Confidential</vt:lpwstr>
  </property>
</Properties>
</file>